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480" yWindow="72" windowWidth="14160" windowHeight="6216" activeTab="1"/>
  </bookViews>
  <sheets>
    <sheet name="Anleitung" sheetId="6" r:id="rId1"/>
    <sheet name="Meldung" sheetId="1" r:id="rId2"/>
    <sheet name="Klassen" sheetId="2" state="hidden" r:id="rId3"/>
    <sheet name="Vereine" sheetId="3" state="hidden" r:id="rId4"/>
    <sheet name="Landesverbände" sheetId="4" state="hidden" r:id="rId5"/>
    <sheet name="Klassifizierung" sheetId="5" state="hidden" r:id="rId6"/>
  </sheets>
  <definedNames>
    <definedName name="_xlnm._FilterDatabase" localSheetId="3" hidden="1">Vereine!$A$1:$C$69</definedName>
    <definedName name="JN">Vereine!$G$1:$G$2</definedName>
    <definedName name="Klassen">Klassen!$B$3:$B$35</definedName>
    <definedName name="LVDef">Meldung!$F$3</definedName>
    <definedName name="Verbände">Landesverbände!$B$3:$B$24</definedName>
    <definedName name="Vereine">Vereine!$A$2:$A$101</definedName>
  </definedNames>
  <calcPr calcId="114210"/>
</workbook>
</file>

<file path=xl/calcChain.xml><?xml version="1.0" encoding="utf-8"?>
<calcChain xmlns="http://schemas.openxmlformats.org/spreadsheetml/2006/main">
  <c r="J1" i="3"/>
  <c r="A60"/>
  <c r="B60"/>
  <c r="A61"/>
  <c r="B61"/>
  <c r="A62"/>
  <c r="B62"/>
  <c r="A63"/>
  <c r="B63"/>
  <c r="A64"/>
  <c r="B64"/>
  <c r="A65"/>
  <c r="B65"/>
  <c r="A66"/>
  <c r="B66"/>
  <c r="A67"/>
  <c r="B67"/>
  <c r="A68"/>
  <c r="B68"/>
  <c r="B59"/>
  <c r="A59"/>
  <c r="G55" i="1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<sst xmlns="http://schemas.openxmlformats.org/spreadsheetml/2006/main" count="413" uniqueCount="152">
  <si>
    <t>Name</t>
  </si>
  <si>
    <t>Vorname</t>
  </si>
  <si>
    <t>Jahrgang</t>
  </si>
  <si>
    <t>Klasse</t>
  </si>
  <si>
    <t>Verein</t>
  </si>
  <si>
    <t>Rollstuhl</t>
  </si>
  <si>
    <t>Ergebnis LM</t>
  </si>
  <si>
    <t>Mannschaft</t>
  </si>
  <si>
    <t>lfd. Nr.</t>
  </si>
  <si>
    <t>Mustermann</t>
  </si>
  <si>
    <t>Dirk</t>
  </si>
  <si>
    <t>Schützenklasse</t>
  </si>
  <si>
    <t>Damenklasse</t>
  </si>
  <si>
    <t>Schülerklasse</t>
  </si>
  <si>
    <t>Jugendklasse</t>
  </si>
  <si>
    <t>Schützenklasse Compound</t>
  </si>
  <si>
    <t>bitte Auswählen</t>
  </si>
  <si>
    <t>Vereine</t>
  </si>
  <si>
    <t>Bad Wildbad</t>
  </si>
  <si>
    <t>BBG Hammelburg</t>
  </si>
  <si>
    <t>BC Villingen-Schwenningen</t>
  </si>
  <si>
    <t xml:space="preserve">BC Villingen-Schwenningen </t>
  </si>
  <si>
    <t>BCVS Villingen</t>
  </si>
  <si>
    <t>Bocholter Bogenschützen Club</t>
  </si>
  <si>
    <t>BRS Gersweiler</t>
  </si>
  <si>
    <t>BRSG Aschaffenburg</t>
  </si>
  <si>
    <t>BS Feucht</t>
  </si>
  <si>
    <t>BS Fürstenfeldbruck</t>
  </si>
  <si>
    <t>BS Fürth</t>
  </si>
  <si>
    <t>BS Opladen</t>
  </si>
  <si>
    <t>BSC - Vellmar</t>
  </si>
  <si>
    <t>BSC Clauen</t>
  </si>
  <si>
    <t>BSC Clauen/Team BEB</t>
  </si>
  <si>
    <t>BSC Lingen</t>
  </si>
  <si>
    <t>BSC Lingen/Team BEB</t>
  </si>
  <si>
    <t>BSC Top Shot</t>
  </si>
  <si>
    <t>BSF Attendorn</t>
  </si>
  <si>
    <t>BSF Fürth</t>
  </si>
  <si>
    <t>BSG Aachen</t>
  </si>
  <si>
    <t>BSG Bad Pyrmont</t>
  </si>
  <si>
    <t>BSG Bad Pyrmont/Team BEB</t>
  </si>
  <si>
    <t>BSG Duisburg-Buchholz</t>
  </si>
  <si>
    <t>BSG Neukirchen-Vluyn</t>
  </si>
  <si>
    <t>BSG Osterholz-Scharmbeck</t>
  </si>
  <si>
    <t>BSG Schweinfurt</t>
  </si>
  <si>
    <t>BSG-SSG Röthenbach</t>
  </si>
  <si>
    <t>BSV Alfeld</t>
  </si>
  <si>
    <t>BSV Erlangen</t>
  </si>
  <si>
    <t>BSV Neustadt/Aisch</t>
  </si>
  <si>
    <t>Hamburger Bogenschützen Gilde</t>
  </si>
  <si>
    <t>Hanhofen SV</t>
  </si>
  <si>
    <t>Hidu Sport Quierschied</t>
  </si>
  <si>
    <t>Integra Gera e.V.</t>
  </si>
  <si>
    <t>MoGoNo Leipzig e. V.</t>
  </si>
  <si>
    <t>RBBSG Moers</t>
  </si>
  <si>
    <t>SB Rosenheim/SV Pang</t>
  </si>
  <si>
    <t>SC Vöhringen</t>
  </si>
  <si>
    <t>SG Obing</t>
  </si>
  <si>
    <t>SGi Laichingen</t>
  </si>
  <si>
    <t>SKV Ravensburg</t>
  </si>
  <si>
    <t>SSV Tarmstedt</t>
  </si>
  <si>
    <t>SV - Zierenberg</t>
  </si>
  <si>
    <t>SV Esterwegen</t>
  </si>
  <si>
    <t>SV Grafenrheinfeld</t>
  </si>
  <si>
    <t>SV Höchstädt</t>
  </si>
  <si>
    <t>SV Mergelstetten</t>
  </si>
  <si>
    <t>SVB Reken</t>
  </si>
  <si>
    <t>TG Biberach</t>
  </si>
  <si>
    <t>TuS Traunreut</t>
  </si>
  <si>
    <t>TV Jahn Walsrode</t>
  </si>
  <si>
    <t>VfL Sindelfingen</t>
  </si>
  <si>
    <t xml:space="preserve">VfL Sindelfingen </t>
  </si>
  <si>
    <t>VRG Bayreuth</t>
  </si>
  <si>
    <t>VSG Du-Rheinhausen</t>
  </si>
  <si>
    <t>Bitte auswählen!!!!</t>
  </si>
  <si>
    <t>bitte auswählen!!!!</t>
  </si>
  <si>
    <t>Ja</t>
  </si>
  <si>
    <t>Nein</t>
  </si>
  <si>
    <t>Beispiel</t>
  </si>
  <si>
    <t>Blankbogen</t>
  </si>
  <si>
    <t>Shortmetric</t>
  </si>
  <si>
    <t>Sehbehindert</t>
  </si>
  <si>
    <t>Alterklasse Compound</t>
  </si>
  <si>
    <t>Seniorenklasse</t>
  </si>
  <si>
    <t>Shortmetric Comp.</t>
  </si>
  <si>
    <t>Seniorenklasse Comp.</t>
  </si>
  <si>
    <t>Damen Alterklasse Comp.</t>
  </si>
  <si>
    <t>Damen Alterklasse</t>
  </si>
  <si>
    <t>Seniorenklasse w</t>
  </si>
  <si>
    <t>Damenklasse Comp.</t>
  </si>
  <si>
    <t>Schülerklasse Comp.</t>
  </si>
  <si>
    <t>Jugendklasse Comp.</t>
  </si>
  <si>
    <t>Seniorenklasse w Comp.</t>
  </si>
  <si>
    <t>Alterklasse</t>
  </si>
  <si>
    <t>Schützenklasse Comp.</t>
  </si>
  <si>
    <t>Landesverband</t>
  </si>
  <si>
    <t>NS</t>
  </si>
  <si>
    <t>HS</t>
  </si>
  <si>
    <t>BY</t>
  </si>
  <si>
    <t>BA</t>
  </si>
  <si>
    <t>SA</t>
  </si>
  <si>
    <t>SX</t>
  </si>
  <si>
    <t>Niedersachsen</t>
  </si>
  <si>
    <t>Hessen</t>
  </si>
  <si>
    <t>Bayern</t>
  </si>
  <si>
    <t>Baden</t>
  </si>
  <si>
    <t>Saarland</t>
  </si>
  <si>
    <t>Sachsen</t>
  </si>
  <si>
    <t>WÜ</t>
  </si>
  <si>
    <t>Würtemberg</t>
  </si>
  <si>
    <t>WF</t>
  </si>
  <si>
    <t>Westfalen</t>
  </si>
  <si>
    <t>TH</t>
  </si>
  <si>
    <t>Thüringen</t>
  </si>
  <si>
    <t>HH</t>
  </si>
  <si>
    <t>Hamburg</t>
  </si>
  <si>
    <t>BR</t>
  </si>
  <si>
    <t>Bremen</t>
  </si>
  <si>
    <t>BL</t>
  </si>
  <si>
    <t>Berlin</t>
  </si>
  <si>
    <t>BB</t>
  </si>
  <si>
    <t>Brandenburg</t>
  </si>
  <si>
    <t>MP</t>
  </si>
  <si>
    <t>Mecklenburg Vorpommern</t>
  </si>
  <si>
    <t>SH</t>
  </si>
  <si>
    <t>Schleswig-Holstein</t>
  </si>
  <si>
    <t>AH</t>
  </si>
  <si>
    <t>Sachsenanhalt</t>
  </si>
  <si>
    <t>Wird autom. ausgefüllt!</t>
  </si>
  <si>
    <t>Vereine ergänzen</t>
  </si>
  <si>
    <t>SV Harriehausen</t>
  </si>
  <si>
    <t>Tuspo Schoningen</t>
  </si>
  <si>
    <t>Landesverband auswählen:</t>
  </si>
  <si>
    <t>Kürzel</t>
  </si>
  <si>
    <t>Klassifizierung</t>
  </si>
  <si>
    <t>ARW1</t>
  </si>
  <si>
    <t>ARW2</t>
  </si>
  <si>
    <t>ARST</t>
  </si>
  <si>
    <t>SB</t>
  </si>
  <si>
    <t>AB</t>
  </si>
  <si>
    <t>bitte auswählen</t>
  </si>
  <si>
    <t>Ausfüllanleitung</t>
  </si>
  <si>
    <t>Landesverband im Reiter Meldung auswählen</t>
  </si>
  <si>
    <t>Name, Vorname, Jahrgang eintragen</t>
  </si>
  <si>
    <t>Klasse auswählen</t>
  </si>
  <si>
    <t>Verein auswählen oder rechts ergänzen, wenn nicht enthalten</t>
  </si>
  <si>
    <t>Rollstuhl Ja/Nein</t>
  </si>
  <si>
    <t>Klassifizierung auswählen</t>
  </si>
  <si>
    <t>Ergebnis LM eintragen</t>
  </si>
  <si>
    <t>Mannschaft Ja/Nein</t>
  </si>
  <si>
    <t>Diese Exceltabelle an den DBS versenden</t>
  </si>
  <si>
    <t>Bitte keien PDF, Word, oder andere Fateien senden, ausschließlich EXCEL!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</si>
</sst>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1" fillId="2" borderId="0" xfId="0" applyFont="1" applyFill="1"/>
    <xf numFmtId="0" fontId="2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1</xdr:row>
      <xdr:rowOff>76200</xdr:rowOff>
    </xdr:from>
    <xdr:to>
      <xdr:col>7</xdr:col>
      <xdr:colOff>314325</xdr:colOff>
      <xdr:row>3</xdr:row>
      <xdr:rowOff>85725</xdr:rowOff>
    </xdr:to>
    <xdr:sp macro="" textlink="">
      <xdr:nvSpPr>
        <xdr:cNvPr id="3" name="Pfeil nach links 2"/>
        <xdr:cNvSpPr/>
      </xdr:nvSpPr>
      <xdr:spPr>
        <a:xfrm>
          <a:off x="6791325" y="257175"/>
          <a:ext cx="1504950" cy="381000"/>
        </a:xfrm>
        <a:prstGeom prst="leftArrow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 b="1"/>
            <a:t>Auswählen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" sqref="A2"/>
    </sheetView>
  </sheetViews>
  <sheetFormatPr baseColWidth="10" defaultRowHeight="13.8"/>
  <cols>
    <col min="2" max="2" width="22.8984375" bestFit="1" customWidth="1"/>
  </cols>
  <sheetData>
    <row r="2" spans="1:2">
      <c r="B2" t="s">
        <v>141</v>
      </c>
    </row>
    <row r="4" spans="1:2">
      <c r="A4">
        <v>1</v>
      </c>
      <c r="B4" t="s">
        <v>142</v>
      </c>
    </row>
    <row r="5" spans="1:2">
      <c r="A5">
        <v>2</v>
      </c>
      <c r="B5" t="s">
        <v>143</v>
      </c>
    </row>
    <row r="6" spans="1:2">
      <c r="A6">
        <v>3</v>
      </c>
      <c r="B6" t="s">
        <v>144</v>
      </c>
    </row>
    <row r="7" spans="1:2">
      <c r="A7">
        <v>4</v>
      </c>
      <c r="B7" t="s">
        <v>145</v>
      </c>
    </row>
    <row r="8" spans="1:2">
      <c r="A8">
        <v>5</v>
      </c>
      <c r="B8" t="s">
        <v>147</v>
      </c>
    </row>
    <row r="9" spans="1:2">
      <c r="A9">
        <v>6</v>
      </c>
      <c r="B9" t="s">
        <v>146</v>
      </c>
    </row>
    <row r="10" spans="1:2">
      <c r="A10">
        <v>7</v>
      </c>
      <c r="B10" t="s">
        <v>148</v>
      </c>
    </row>
    <row r="11" spans="1:2">
      <c r="A11">
        <v>8</v>
      </c>
      <c r="B11" t="s">
        <v>149</v>
      </c>
    </row>
    <row r="14" spans="1:2">
      <c r="B14" t="s">
        <v>150</v>
      </c>
    </row>
    <row r="16" spans="1:2">
      <c r="B16" t="s">
        <v>151</v>
      </c>
    </row>
  </sheetData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/>
  <dimension ref="A3:Q56"/>
  <sheetViews>
    <sheetView tabSelected="1" workbookViewId="0">
      <selection activeCell="G5" sqref="G5"/>
    </sheetView>
  </sheetViews>
  <sheetFormatPr baseColWidth="10" defaultRowHeight="13.8"/>
  <cols>
    <col min="1" max="1" width="6.09765625" bestFit="1" customWidth="1"/>
    <col min="2" max="2" width="14.09765625" customWidth="1"/>
    <col min="3" max="3" width="9.5" customWidth="1"/>
    <col min="4" max="4" width="8.3984375" bestFit="1" customWidth="1"/>
    <col min="5" max="5" width="29.8984375" customWidth="1"/>
    <col min="6" max="6" width="16.8984375" bestFit="1" customWidth="1"/>
    <col min="7" max="7" width="19.8984375" bestFit="1" customWidth="1"/>
    <col min="8" max="8" width="19.8984375" customWidth="1"/>
    <col min="9" max="9" width="7.8984375" bestFit="1" customWidth="1"/>
    <col min="11" max="11" width="10.19921875" bestFit="1" customWidth="1"/>
    <col min="15" max="15" width="23.09765625" customWidth="1"/>
    <col min="16" max="16" width="15.09765625" customWidth="1"/>
  </cols>
  <sheetData>
    <row r="3" spans="1:17">
      <c r="E3" s="9" t="s">
        <v>132</v>
      </c>
      <c r="F3" s="9" t="s">
        <v>102</v>
      </c>
    </row>
    <row r="5" spans="1:17">
      <c r="O5" t="s">
        <v>129</v>
      </c>
    </row>
    <row r="7" spans="1:17">
      <c r="A7" t="s">
        <v>8</v>
      </c>
      <c r="B7" t="s">
        <v>0</v>
      </c>
      <c r="C7" t="s">
        <v>1</v>
      </c>
      <c r="D7" t="s">
        <v>2</v>
      </c>
      <c r="E7" t="s">
        <v>3</v>
      </c>
      <c r="F7" t="s">
        <v>4</v>
      </c>
      <c r="G7" t="s">
        <v>95</v>
      </c>
      <c r="H7" t="s">
        <v>134</v>
      </c>
      <c r="I7" t="s">
        <v>5</v>
      </c>
      <c r="J7" t="s">
        <v>6</v>
      </c>
      <c r="K7" t="s">
        <v>7</v>
      </c>
    </row>
    <row r="8" spans="1:17">
      <c r="A8" s="3">
        <v>0</v>
      </c>
      <c r="B8" s="3" t="s">
        <v>9</v>
      </c>
      <c r="C8" s="3" t="s">
        <v>10</v>
      </c>
      <c r="D8" s="3">
        <v>1963</v>
      </c>
      <c r="E8" s="3" t="s">
        <v>15</v>
      </c>
      <c r="F8" s="3" t="s">
        <v>19</v>
      </c>
      <c r="G8" s="3" t="str">
        <f ca="1">VLOOKUP(F8,Vereine!$A$2:$B$123,2,FALSE)</f>
        <v>Bayern</v>
      </c>
      <c r="H8" s="7" t="s">
        <v>135</v>
      </c>
      <c r="I8" s="3" t="s">
        <v>77</v>
      </c>
      <c r="J8" s="3">
        <v>526</v>
      </c>
      <c r="K8" s="3" t="s">
        <v>77</v>
      </c>
      <c r="L8" s="3" t="s">
        <v>78</v>
      </c>
      <c r="O8" t="s">
        <v>4</v>
      </c>
      <c r="P8" t="s">
        <v>95</v>
      </c>
    </row>
    <row r="9" spans="1:17">
      <c r="A9">
        <v>1</v>
      </c>
      <c r="E9" t="s">
        <v>16</v>
      </c>
      <c r="F9" t="s">
        <v>74</v>
      </c>
      <c r="G9" s="4" t="str">
        <f ca="1">VLOOKUP(F9,Vereine!$A$2:$B$123,2,FALSE)</f>
        <v>Wird autom. ausgefüllt!</v>
      </c>
      <c r="H9" s="8" t="s">
        <v>140</v>
      </c>
      <c r="I9" s="2" t="s">
        <v>77</v>
      </c>
      <c r="K9" s="2" t="s">
        <v>77</v>
      </c>
      <c r="N9" s="3">
        <v>0</v>
      </c>
      <c r="O9" s="3" t="s">
        <v>130</v>
      </c>
      <c r="P9" s="3" t="s">
        <v>102</v>
      </c>
      <c r="Q9" s="3" t="s">
        <v>78</v>
      </c>
    </row>
    <row r="10" spans="1:17">
      <c r="A10">
        <v>2</v>
      </c>
      <c r="E10" t="s">
        <v>16</v>
      </c>
      <c r="F10" t="s">
        <v>74</v>
      </c>
      <c r="G10" s="4" t="str">
        <f ca="1">VLOOKUP(F10,Vereine!$A$2:$B$123,2,FALSE)</f>
        <v>Wird autom. ausgefüllt!</v>
      </c>
      <c r="H10" s="8" t="s">
        <v>140</v>
      </c>
      <c r="I10" s="2" t="s">
        <v>77</v>
      </c>
      <c r="K10" s="2" t="s">
        <v>77</v>
      </c>
      <c r="N10">
        <v>1</v>
      </c>
    </row>
    <row r="11" spans="1:17">
      <c r="A11">
        <v>3</v>
      </c>
      <c r="E11" t="s">
        <v>16</v>
      </c>
      <c r="F11" t="s">
        <v>74</v>
      </c>
      <c r="G11" s="4" t="str">
        <f ca="1">VLOOKUP(F11,Vereine!$A$2:$B$123,2,FALSE)</f>
        <v>Wird autom. ausgefüllt!</v>
      </c>
      <c r="H11" s="8" t="s">
        <v>140</v>
      </c>
      <c r="I11" s="2" t="s">
        <v>77</v>
      </c>
      <c r="K11" s="2" t="s">
        <v>77</v>
      </c>
      <c r="N11">
        <v>2</v>
      </c>
    </row>
    <row r="12" spans="1:17">
      <c r="A12">
        <v>4</v>
      </c>
      <c r="E12" t="s">
        <v>16</v>
      </c>
      <c r="F12" t="s">
        <v>74</v>
      </c>
      <c r="G12" s="4" t="str">
        <f ca="1">VLOOKUP(F12,Vereine!$A$2:$B$123,2,FALSE)</f>
        <v>Wird autom. ausgefüllt!</v>
      </c>
      <c r="H12" s="8" t="s">
        <v>140</v>
      </c>
      <c r="I12" s="2" t="s">
        <v>77</v>
      </c>
      <c r="K12" s="2" t="s">
        <v>77</v>
      </c>
      <c r="N12">
        <v>3</v>
      </c>
    </row>
    <row r="13" spans="1:17">
      <c r="A13">
        <v>5</v>
      </c>
      <c r="E13" t="s">
        <v>16</v>
      </c>
      <c r="F13" t="s">
        <v>74</v>
      </c>
      <c r="G13" s="4" t="str">
        <f ca="1">VLOOKUP(F13,Vereine!$A$2:$B$123,2,FALSE)</f>
        <v>Wird autom. ausgefüllt!</v>
      </c>
      <c r="H13" s="8" t="s">
        <v>140</v>
      </c>
      <c r="I13" s="2" t="s">
        <v>77</v>
      </c>
      <c r="K13" s="2" t="s">
        <v>77</v>
      </c>
      <c r="N13">
        <v>4</v>
      </c>
    </row>
    <row r="14" spans="1:17">
      <c r="A14">
        <v>6</v>
      </c>
      <c r="E14" t="s">
        <v>16</v>
      </c>
      <c r="F14" t="s">
        <v>74</v>
      </c>
      <c r="G14" s="4" t="str">
        <f ca="1">VLOOKUP(F14,Vereine!$A$2:$B$123,2,FALSE)</f>
        <v>Wird autom. ausgefüllt!</v>
      </c>
      <c r="H14" s="8" t="s">
        <v>140</v>
      </c>
      <c r="I14" s="2" t="s">
        <v>77</v>
      </c>
      <c r="K14" s="2" t="s">
        <v>77</v>
      </c>
      <c r="N14">
        <v>5</v>
      </c>
    </row>
    <row r="15" spans="1:17">
      <c r="A15">
        <v>7</v>
      </c>
      <c r="E15" t="s">
        <v>16</v>
      </c>
      <c r="F15" t="s">
        <v>74</v>
      </c>
      <c r="G15" s="4" t="str">
        <f ca="1">VLOOKUP(F15,Vereine!$A$2:$B$123,2,FALSE)</f>
        <v>Wird autom. ausgefüllt!</v>
      </c>
      <c r="H15" s="8" t="s">
        <v>140</v>
      </c>
      <c r="I15" s="2" t="s">
        <v>77</v>
      </c>
      <c r="K15" s="2" t="s">
        <v>77</v>
      </c>
      <c r="N15">
        <v>6</v>
      </c>
    </row>
    <row r="16" spans="1:17">
      <c r="A16">
        <v>8</v>
      </c>
      <c r="E16" t="s">
        <v>16</v>
      </c>
      <c r="F16" t="s">
        <v>74</v>
      </c>
      <c r="G16" s="4" t="str">
        <f ca="1">VLOOKUP(F16,Vereine!$A$2:$B$123,2,FALSE)</f>
        <v>Wird autom. ausgefüllt!</v>
      </c>
      <c r="H16" s="8" t="s">
        <v>140</v>
      </c>
      <c r="I16" s="2" t="s">
        <v>77</v>
      </c>
      <c r="K16" s="2" t="s">
        <v>77</v>
      </c>
      <c r="N16">
        <v>7</v>
      </c>
    </row>
    <row r="17" spans="1:16">
      <c r="A17">
        <v>9</v>
      </c>
      <c r="E17" t="s">
        <v>16</v>
      </c>
      <c r="F17" t="s">
        <v>74</v>
      </c>
      <c r="G17" s="4" t="str">
        <f ca="1">VLOOKUP(F17,Vereine!$A$2:$B$123,2,FALSE)</f>
        <v>Wird autom. ausgefüllt!</v>
      </c>
      <c r="H17" s="8" t="s">
        <v>140</v>
      </c>
      <c r="I17" s="2" t="s">
        <v>77</v>
      </c>
      <c r="K17" s="2" t="s">
        <v>77</v>
      </c>
      <c r="N17">
        <v>8</v>
      </c>
    </row>
    <row r="18" spans="1:16">
      <c r="A18">
        <v>10</v>
      </c>
      <c r="E18" t="s">
        <v>16</v>
      </c>
      <c r="F18" t="s">
        <v>74</v>
      </c>
      <c r="G18" s="4" t="str">
        <f ca="1">VLOOKUP(F18,Vereine!$A$2:$B$123,2,FALSE)</f>
        <v>Wird autom. ausgefüllt!</v>
      </c>
      <c r="H18" s="8" t="s">
        <v>140</v>
      </c>
      <c r="I18" s="2" t="s">
        <v>77</v>
      </c>
      <c r="K18" s="2" t="s">
        <v>77</v>
      </c>
      <c r="N18">
        <v>9</v>
      </c>
    </row>
    <row r="19" spans="1:16">
      <c r="A19">
        <v>11</v>
      </c>
      <c r="E19" t="s">
        <v>16</v>
      </c>
      <c r="F19" t="s">
        <v>74</v>
      </c>
      <c r="G19" s="4" t="str">
        <f ca="1">VLOOKUP(F19,Vereine!$A$2:$B$123,2,FALSE)</f>
        <v>Wird autom. ausgefüllt!</v>
      </c>
      <c r="H19" s="8" t="s">
        <v>140</v>
      </c>
      <c r="I19" s="2" t="s">
        <v>77</v>
      </c>
      <c r="K19" s="2" t="s">
        <v>77</v>
      </c>
      <c r="N19">
        <v>10</v>
      </c>
      <c r="O19" t="s">
        <v>131</v>
      </c>
      <c r="P19" t="s">
        <v>102</v>
      </c>
    </row>
    <row r="20" spans="1:16">
      <c r="A20">
        <v>12</v>
      </c>
      <c r="E20" t="s">
        <v>16</v>
      </c>
      <c r="F20" t="s">
        <v>74</v>
      </c>
      <c r="G20" s="4" t="str">
        <f ca="1">VLOOKUP(F20,Vereine!$A$2:$B$123,2,FALSE)</f>
        <v>Wird autom. ausgefüllt!</v>
      </c>
      <c r="H20" s="8" t="s">
        <v>140</v>
      </c>
      <c r="I20" s="2" t="s">
        <v>77</v>
      </c>
      <c r="K20" s="2" t="s">
        <v>77</v>
      </c>
    </row>
    <row r="21" spans="1:16">
      <c r="A21">
        <v>13</v>
      </c>
      <c r="E21" t="s">
        <v>16</v>
      </c>
      <c r="F21" t="s">
        <v>74</v>
      </c>
      <c r="G21" s="4" t="str">
        <f ca="1">VLOOKUP(F21,Vereine!$A$2:$B$123,2,FALSE)</f>
        <v>Wird autom. ausgefüllt!</v>
      </c>
      <c r="H21" s="8" t="s">
        <v>140</v>
      </c>
      <c r="I21" s="2" t="s">
        <v>77</v>
      </c>
      <c r="K21" s="2" t="s">
        <v>77</v>
      </c>
    </row>
    <row r="22" spans="1:16">
      <c r="A22">
        <v>14</v>
      </c>
      <c r="E22" t="s">
        <v>16</v>
      </c>
      <c r="F22" t="s">
        <v>74</v>
      </c>
      <c r="G22" s="4" t="str">
        <f ca="1">VLOOKUP(F22,Vereine!$A$2:$B$123,2,FALSE)</f>
        <v>Wird autom. ausgefüllt!</v>
      </c>
      <c r="H22" s="8" t="s">
        <v>140</v>
      </c>
      <c r="I22" s="2" t="s">
        <v>77</v>
      </c>
      <c r="K22" s="2" t="s">
        <v>77</v>
      </c>
    </row>
    <row r="23" spans="1:16">
      <c r="A23">
        <v>15</v>
      </c>
      <c r="E23" t="s">
        <v>16</v>
      </c>
      <c r="F23" t="s">
        <v>74</v>
      </c>
      <c r="G23" s="4" t="str">
        <f ca="1">VLOOKUP(F23,Vereine!$A$2:$B$123,2,FALSE)</f>
        <v>Wird autom. ausgefüllt!</v>
      </c>
      <c r="H23" s="8" t="s">
        <v>140</v>
      </c>
      <c r="I23" s="2" t="s">
        <v>77</v>
      </c>
      <c r="K23" s="2" t="s">
        <v>77</v>
      </c>
    </row>
    <row r="24" spans="1:16">
      <c r="A24">
        <v>16</v>
      </c>
      <c r="E24" t="s">
        <v>16</v>
      </c>
      <c r="F24" t="s">
        <v>74</v>
      </c>
      <c r="G24" s="4" t="str">
        <f ca="1">VLOOKUP(F24,Vereine!$A$2:$B$123,2,FALSE)</f>
        <v>Wird autom. ausgefüllt!</v>
      </c>
      <c r="H24" s="8" t="s">
        <v>140</v>
      </c>
      <c r="I24" s="2" t="s">
        <v>77</v>
      </c>
      <c r="K24" s="2" t="s">
        <v>77</v>
      </c>
    </row>
    <row r="25" spans="1:16">
      <c r="A25">
        <v>17</v>
      </c>
      <c r="E25" t="s">
        <v>16</v>
      </c>
      <c r="F25" t="s">
        <v>74</v>
      </c>
      <c r="G25" s="4" t="str">
        <f ca="1">VLOOKUP(F25,Vereine!$A$2:$B$123,2,FALSE)</f>
        <v>Wird autom. ausgefüllt!</v>
      </c>
      <c r="H25" s="8" t="s">
        <v>140</v>
      </c>
      <c r="I25" s="2" t="s">
        <v>77</v>
      </c>
      <c r="K25" s="2" t="s">
        <v>77</v>
      </c>
    </row>
    <row r="26" spans="1:16">
      <c r="A26">
        <v>18</v>
      </c>
      <c r="E26" t="s">
        <v>16</v>
      </c>
      <c r="F26" t="s">
        <v>74</v>
      </c>
      <c r="G26" s="4" t="str">
        <f ca="1">VLOOKUP(F26,Vereine!$A$2:$B$123,2,FALSE)</f>
        <v>Wird autom. ausgefüllt!</v>
      </c>
      <c r="H26" s="8" t="s">
        <v>140</v>
      </c>
      <c r="I26" s="2" t="s">
        <v>77</v>
      </c>
      <c r="K26" s="2" t="s">
        <v>77</v>
      </c>
    </row>
    <row r="27" spans="1:16">
      <c r="A27">
        <v>19</v>
      </c>
      <c r="E27" t="s">
        <v>16</v>
      </c>
      <c r="F27" t="s">
        <v>74</v>
      </c>
      <c r="G27" s="4" t="str">
        <f ca="1">VLOOKUP(F27,Vereine!$A$2:$B$123,2,FALSE)</f>
        <v>Wird autom. ausgefüllt!</v>
      </c>
      <c r="H27" s="8" t="s">
        <v>140</v>
      </c>
      <c r="I27" s="2" t="s">
        <v>77</v>
      </c>
      <c r="K27" s="2" t="s">
        <v>77</v>
      </c>
    </row>
    <row r="28" spans="1:16">
      <c r="A28">
        <v>20</v>
      </c>
      <c r="E28" t="s">
        <v>16</v>
      </c>
      <c r="F28" t="s">
        <v>74</v>
      </c>
      <c r="G28" s="4" t="str">
        <f ca="1">VLOOKUP(F28,Vereine!$A$2:$B$123,2,FALSE)</f>
        <v>Wird autom. ausgefüllt!</v>
      </c>
      <c r="H28" s="8" t="s">
        <v>140</v>
      </c>
      <c r="I28" s="2" t="s">
        <v>77</v>
      </c>
      <c r="K28" s="2" t="s">
        <v>77</v>
      </c>
    </row>
    <row r="29" spans="1:16">
      <c r="A29">
        <v>21</v>
      </c>
      <c r="E29" t="s">
        <v>16</v>
      </c>
      <c r="F29" t="s">
        <v>74</v>
      </c>
      <c r="G29" s="4" t="str">
        <f ca="1">VLOOKUP(F29,Vereine!$A$2:$B$123,2,FALSE)</f>
        <v>Wird autom. ausgefüllt!</v>
      </c>
      <c r="H29" s="8" t="s">
        <v>140</v>
      </c>
      <c r="I29" s="2" t="s">
        <v>77</v>
      </c>
      <c r="K29" s="2" t="s">
        <v>77</v>
      </c>
    </row>
    <row r="30" spans="1:16">
      <c r="A30">
        <v>22</v>
      </c>
      <c r="E30" t="s">
        <v>16</v>
      </c>
      <c r="F30" t="s">
        <v>74</v>
      </c>
      <c r="G30" s="4" t="str">
        <f ca="1">VLOOKUP(F30,Vereine!$A$2:$B$123,2,FALSE)</f>
        <v>Wird autom. ausgefüllt!</v>
      </c>
      <c r="H30" s="8" t="s">
        <v>140</v>
      </c>
      <c r="I30" s="2" t="s">
        <v>77</v>
      </c>
      <c r="K30" s="2" t="s">
        <v>77</v>
      </c>
    </row>
    <row r="31" spans="1:16">
      <c r="A31">
        <v>23</v>
      </c>
      <c r="E31" t="s">
        <v>16</v>
      </c>
      <c r="F31" t="s">
        <v>74</v>
      </c>
      <c r="G31" s="4" t="str">
        <f ca="1">VLOOKUP(F31,Vereine!$A$2:$B$123,2,FALSE)</f>
        <v>Wird autom. ausgefüllt!</v>
      </c>
      <c r="H31" s="8" t="s">
        <v>140</v>
      </c>
      <c r="I31" s="2" t="s">
        <v>77</v>
      </c>
      <c r="K31" s="2" t="s">
        <v>77</v>
      </c>
    </row>
    <row r="32" spans="1:16">
      <c r="A32">
        <v>24</v>
      </c>
      <c r="E32" t="s">
        <v>16</v>
      </c>
      <c r="F32" t="s">
        <v>74</v>
      </c>
      <c r="G32" s="4" t="str">
        <f ca="1">VLOOKUP(F32,Vereine!$A$2:$B$123,2,FALSE)</f>
        <v>Wird autom. ausgefüllt!</v>
      </c>
      <c r="H32" s="8" t="s">
        <v>140</v>
      </c>
      <c r="I32" s="2" t="s">
        <v>77</v>
      </c>
      <c r="K32" s="2" t="s">
        <v>77</v>
      </c>
    </row>
    <row r="33" spans="1:11">
      <c r="A33">
        <v>25</v>
      </c>
      <c r="E33" t="s">
        <v>16</v>
      </c>
      <c r="F33" t="s">
        <v>74</v>
      </c>
      <c r="G33" s="4" t="str">
        <f ca="1">VLOOKUP(F33,Vereine!$A$2:$B$123,2,FALSE)</f>
        <v>Wird autom. ausgefüllt!</v>
      </c>
      <c r="H33" s="8" t="s">
        <v>140</v>
      </c>
      <c r="I33" s="2" t="s">
        <v>77</v>
      </c>
      <c r="K33" s="2" t="s">
        <v>77</v>
      </c>
    </row>
    <row r="34" spans="1:11">
      <c r="A34">
        <v>26</v>
      </c>
      <c r="E34" t="s">
        <v>16</v>
      </c>
      <c r="F34" t="s">
        <v>74</v>
      </c>
      <c r="G34" s="4" t="str">
        <f ca="1">VLOOKUP(F34,Vereine!$A$2:$B$123,2,FALSE)</f>
        <v>Wird autom. ausgefüllt!</v>
      </c>
      <c r="H34" s="8" t="s">
        <v>140</v>
      </c>
      <c r="I34" s="2" t="s">
        <v>77</v>
      </c>
      <c r="K34" s="2" t="s">
        <v>77</v>
      </c>
    </row>
    <row r="35" spans="1:11">
      <c r="A35">
        <v>27</v>
      </c>
      <c r="E35" t="s">
        <v>16</v>
      </c>
      <c r="F35" t="s">
        <v>74</v>
      </c>
      <c r="G35" s="4" t="str">
        <f ca="1">VLOOKUP(F35,Vereine!$A$2:$B$123,2,FALSE)</f>
        <v>Wird autom. ausgefüllt!</v>
      </c>
      <c r="H35" s="8" t="s">
        <v>140</v>
      </c>
      <c r="I35" s="2" t="s">
        <v>77</v>
      </c>
      <c r="K35" s="2" t="s">
        <v>77</v>
      </c>
    </row>
    <row r="36" spans="1:11">
      <c r="A36">
        <v>28</v>
      </c>
      <c r="E36" t="s">
        <v>16</v>
      </c>
      <c r="F36" t="s">
        <v>74</v>
      </c>
      <c r="G36" s="4" t="str">
        <f ca="1">VLOOKUP(F36,Vereine!$A$2:$B$123,2,FALSE)</f>
        <v>Wird autom. ausgefüllt!</v>
      </c>
      <c r="H36" s="8" t="s">
        <v>140</v>
      </c>
      <c r="I36" s="2" t="s">
        <v>77</v>
      </c>
      <c r="K36" s="2" t="s">
        <v>77</v>
      </c>
    </row>
    <row r="37" spans="1:11">
      <c r="A37">
        <v>29</v>
      </c>
      <c r="E37" t="s">
        <v>16</v>
      </c>
      <c r="F37" t="s">
        <v>74</v>
      </c>
      <c r="G37" s="4" t="str">
        <f ca="1">VLOOKUP(F37,Vereine!$A$2:$B$123,2,FALSE)</f>
        <v>Wird autom. ausgefüllt!</v>
      </c>
      <c r="H37" s="8" t="s">
        <v>140</v>
      </c>
      <c r="I37" s="2" t="s">
        <v>77</v>
      </c>
      <c r="K37" s="2" t="s">
        <v>77</v>
      </c>
    </row>
    <row r="38" spans="1:11">
      <c r="A38">
        <v>30</v>
      </c>
      <c r="E38" t="s">
        <v>16</v>
      </c>
      <c r="F38" t="s">
        <v>74</v>
      </c>
      <c r="G38" s="4" t="str">
        <f ca="1">VLOOKUP(F38,Vereine!$A$2:$B$123,2,FALSE)</f>
        <v>Wird autom. ausgefüllt!</v>
      </c>
      <c r="H38" s="8" t="s">
        <v>140</v>
      </c>
      <c r="I38" s="2" t="s">
        <v>77</v>
      </c>
      <c r="K38" s="2" t="s">
        <v>77</v>
      </c>
    </row>
    <row r="39" spans="1:11">
      <c r="A39">
        <v>31</v>
      </c>
      <c r="E39" t="s">
        <v>16</v>
      </c>
      <c r="F39" t="s">
        <v>74</v>
      </c>
      <c r="G39" s="4" t="str">
        <f ca="1">VLOOKUP(F39,Vereine!$A$2:$B$123,2,FALSE)</f>
        <v>Wird autom. ausgefüllt!</v>
      </c>
      <c r="H39" s="8" t="s">
        <v>140</v>
      </c>
      <c r="I39" s="2" t="s">
        <v>77</v>
      </c>
      <c r="K39" s="2" t="s">
        <v>77</v>
      </c>
    </row>
    <row r="40" spans="1:11">
      <c r="A40">
        <v>32</v>
      </c>
      <c r="E40" t="s">
        <v>16</v>
      </c>
      <c r="F40" t="s">
        <v>74</v>
      </c>
      <c r="G40" s="4" t="str">
        <f ca="1">VLOOKUP(F40,Vereine!$A$2:$B$123,2,FALSE)</f>
        <v>Wird autom. ausgefüllt!</v>
      </c>
      <c r="H40" s="8" t="s">
        <v>140</v>
      </c>
      <c r="I40" s="2" t="s">
        <v>77</v>
      </c>
      <c r="K40" s="2" t="s">
        <v>77</v>
      </c>
    </row>
    <row r="41" spans="1:11">
      <c r="A41">
        <v>33</v>
      </c>
      <c r="E41" t="s">
        <v>16</v>
      </c>
      <c r="F41" t="s">
        <v>74</v>
      </c>
      <c r="G41" s="4" t="str">
        <f ca="1">VLOOKUP(F41,Vereine!$A$2:$B$123,2,FALSE)</f>
        <v>Wird autom. ausgefüllt!</v>
      </c>
      <c r="H41" s="8" t="s">
        <v>140</v>
      </c>
      <c r="I41" s="2" t="s">
        <v>77</v>
      </c>
      <c r="K41" s="2" t="s">
        <v>77</v>
      </c>
    </row>
    <row r="42" spans="1:11">
      <c r="A42">
        <v>34</v>
      </c>
      <c r="E42" t="s">
        <v>16</v>
      </c>
      <c r="F42" t="s">
        <v>74</v>
      </c>
      <c r="G42" s="4" t="str">
        <f ca="1">VLOOKUP(F42,Vereine!$A$2:$B$123,2,FALSE)</f>
        <v>Wird autom. ausgefüllt!</v>
      </c>
      <c r="H42" s="8" t="s">
        <v>140</v>
      </c>
      <c r="I42" s="2" t="s">
        <v>77</v>
      </c>
      <c r="K42" s="2" t="s">
        <v>77</v>
      </c>
    </row>
    <row r="43" spans="1:11">
      <c r="A43">
        <v>35</v>
      </c>
      <c r="E43" t="s">
        <v>16</v>
      </c>
      <c r="F43" t="s">
        <v>74</v>
      </c>
      <c r="G43" s="4" t="str">
        <f ca="1">VLOOKUP(F43,Vereine!$A$2:$B$123,2,FALSE)</f>
        <v>Wird autom. ausgefüllt!</v>
      </c>
      <c r="H43" s="8" t="s">
        <v>140</v>
      </c>
      <c r="I43" s="2" t="s">
        <v>77</v>
      </c>
      <c r="K43" s="2" t="s">
        <v>77</v>
      </c>
    </row>
    <row r="44" spans="1:11">
      <c r="A44">
        <v>36</v>
      </c>
      <c r="E44" t="s">
        <v>16</v>
      </c>
      <c r="F44" t="s">
        <v>74</v>
      </c>
      <c r="G44" s="4" t="str">
        <f ca="1">VLOOKUP(F44,Vereine!$A$2:$B$123,2,FALSE)</f>
        <v>Wird autom. ausgefüllt!</v>
      </c>
      <c r="H44" s="8" t="s">
        <v>140</v>
      </c>
      <c r="I44" s="2" t="s">
        <v>77</v>
      </c>
      <c r="K44" s="2" t="s">
        <v>77</v>
      </c>
    </row>
    <row r="45" spans="1:11">
      <c r="A45">
        <v>37</v>
      </c>
      <c r="E45" t="s">
        <v>16</v>
      </c>
      <c r="F45" t="s">
        <v>74</v>
      </c>
      <c r="G45" s="4" t="str">
        <f ca="1">VLOOKUP(F45,Vereine!$A$2:$B$123,2,FALSE)</f>
        <v>Wird autom. ausgefüllt!</v>
      </c>
      <c r="H45" s="8" t="s">
        <v>140</v>
      </c>
      <c r="I45" s="2" t="s">
        <v>77</v>
      </c>
      <c r="K45" s="2" t="s">
        <v>77</v>
      </c>
    </row>
    <row r="46" spans="1:11">
      <c r="A46">
        <v>38</v>
      </c>
      <c r="E46" t="s">
        <v>16</v>
      </c>
      <c r="F46" t="s">
        <v>74</v>
      </c>
      <c r="G46" s="4" t="str">
        <f ca="1">VLOOKUP(F46,Vereine!$A$2:$B$123,2,FALSE)</f>
        <v>Wird autom. ausgefüllt!</v>
      </c>
      <c r="H46" s="8" t="s">
        <v>140</v>
      </c>
      <c r="I46" s="2" t="s">
        <v>77</v>
      </c>
      <c r="K46" s="2" t="s">
        <v>77</v>
      </c>
    </row>
    <row r="47" spans="1:11">
      <c r="A47">
        <v>39</v>
      </c>
      <c r="E47" t="s">
        <v>16</v>
      </c>
      <c r="F47" t="s">
        <v>74</v>
      </c>
      <c r="G47" s="4" t="str">
        <f ca="1">VLOOKUP(F47,Vereine!$A$2:$B$123,2,FALSE)</f>
        <v>Wird autom. ausgefüllt!</v>
      </c>
      <c r="H47" s="8" t="s">
        <v>140</v>
      </c>
      <c r="I47" s="2" t="s">
        <v>77</v>
      </c>
      <c r="K47" s="2" t="s">
        <v>77</v>
      </c>
    </row>
    <row r="48" spans="1:11">
      <c r="A48">
        <v>40</v>
      </c>
      <c r="E48" t="s">
        <v>16</v>
      </c>
      <c r="F48" t="s">
        <v>74</v>
      </c>
      <c r="G48" s="4" t="str">
        <f ca="1">VLOOKUP(F48,Vereine!$A$2:$B$123,2,FALSE)</f>
        <v>Wird autom. ausgefüllt!</v>
      </c>
      <c r="H48" s="8" t="s">
        <v>140</v>
      </c>
      <c r="I48" s="2" t="s">
        <v>77</v>
      </c>
      <c r="K48" s="2" t="s">
        <v>77</v>
      </c>
    </row>
    <row r="49" spans="1:11">
      <c r="A49">
        <v>41</v>
      </c>
      <c r="E49" t="s">
        <v>16</v>
      </c>
      <c r="F49" t="s">
        <v>74</v>
      </c>
      <c r="G49" s="4" t="str">
        <f ca="1">VLOOKUP(F49,Vereine!$A$2:$B$123,2,FALSE)</f>
        <v>Wird autom. ausgefüllt!</v>
      </c>
      <c r="H49" s="8" t="s">
        <v>140</v>
      </c>
      <c r="I49" s="2" t="s">
        <v>77</v>
      </c>
      <c r="K49" s="2" t="s">
        <v>77</v>
      </c>
    </row>
    <row r="50" spans="1:11">
      <c r="A50">
        <v>42</v>
      </c>
      <c r="E50" t="s">
        <v>16</v>
      </c>
      <c r="F50" t="s">
        <v>74</v>
      </c>
      <c r="G50" s="4" t="str">
        <f ca="1">VLOOKUP(F50,Vereine!$A$2:$B$123,2,FALSE)</f>
        <v>Wird autom. ausgefüllt!</v>
      </c>
      <c r="H50" s="8" t="s">
        <v>140</v>
      </c>
      <c r="I50" s="2" t="s">
        <v>77</v>
      </c>
      <c r="K50" s="2" t="s">
        <v>77</v>
      </c>
    </row>
    <row r="51" spans="1:11">
      <c r="A51">
        <v>43</v>
      </c>
      <c r="E51" t="s">
        <v>16</v>
      </c>
      <c r="F51" t="s">
        <v>74</v>
      </c>
      <c r="G51" s="4" t="str">
        <f ca="1">VLOOKUP(F51,Vereine!$A$2:$B$123,2,FALSE)</f>
        <v>Wird autom. ausgefüllt!</v>
      </c>
      <c r="H51" s="8" t="s">
        <v>140</v>
      </c>
      <c r="I51" s="2" t="s">
        <v>77</v>
      </c>
      <c r="K51" s="2" t="s">
        <v>77</v>
      </c>
    </row>
    <row r="52" spans="1:11">
      <c r="A52">
        <v>44</v>
      </c>
      <c r="E52" t="s">
        <v>16</v>
      </c>
      <c r="F52" t="s">
        <v>74</v>
      </c>
      <c r="G52" s="4" t="str">
        <f ca="1">VLOOKUP(F52,Vereine!$A$2:$B$123,2,FALSE)</f>
        <v>Wird autom. ausgefüllt!</v>
      </c>
      <c r="H52" s="8" t="s">
        <v>140</v>
      </c>
      <c r="I52" s="2" t="s">
        <v>77</v>
      </c>
      <c r="K52" s="2" t="s">
        <v>77</v>
      </c>
    </row>
    <row r="53" spans="1:11">
      <c r="A53">
        <v>45</v>
      </c>
      <c r="E53" t="s">
        <v>16</v>
      </c>
      <c r="F53" t="s">
        <v>74</v>
      </c>
      <c r="G53" s="4" t="str">
        <f ca="1">VLOOKUP(F53,Vereine!$A$2:$B$123,2,FALSE)</f>
        <v>Wird autom. ausgefüllt!</v>
      </c>
      <c r="H53" s="8" t="s">
        <v>140</v>
      </c>
      <c r="I53" s="2" t="s">
        <v>77</v>
      </c>
      <c r="K53" s="2" t="s">
        <v>77</v>
      </c>
    </row>
    <row r="54" spans="1:11">
      <c r="A54">
        <v>46</v>
      </c>
      <c r="E54" t="s">
        <v>16</v>
      </c>
      <c r="F54" t="s">
        <v>74</v>
      </c>
      <c r="G54" s="4" t="str">
        <f ca="1">VLOOKUP(F54,Vereine!$A$2:$B$123,2,FALSE)</f>
        <v>Wird autom. ausgefüllt!</v>
      </c>
      <c r="H54" s="8" t="s">
        <v>140</v>
      </c>
      <c r="I54" s="2" t="s">
        <v>77</v>
      </c>
      <c r="K54" s="2" t="s">
        <v>77</v>
      </c>
    </row>
    <row r="55" spans="1:11">
      <c r="A55">
        <v>47</v>
      </c>
      <c r="E55" t="s">
        <v>16</v>
      </c>
      <c r="F55" t="s">
        <v>74</v>
      </c>
      <c r="G55" s="4" t="str">
        <f ca="1">VLOOKUP(F55,Vereine!$A$2:$B$123,2,FALSE)</f>
        <v>Wird autom. ausgefüllt!</v>
      </c>
      <c r="H55" s="8" t="s">
        <v>140</v>
      </c>
      <c r="I55" s="2" t="s">
        <v>77</v>
      </c>
      <c r="K55" s="2" t="s">
        <v>77</v>
      </c>
    </row>
    <row r="56" spans="1:11">
      <c r="H56" s="8"/>
    </row>
  </sheetData>
  <phoneticPr fontId="0" type="noConversion"/>
  <dataValidations count="3">
    <dataValidation type="list" allowBlank="1" showInputMessage="1" showErrorMessage="1" sqref="E8:E55">
      <formula1>Klassen</formula1>
    </dataValidation>
    <dataValidation type="list" allowBlank="1" showInputMessage="1" showErrorMessage="1" sqref="F8:F55">
      <formula1>Vereine</formula1>
    </dataValidation>
    <dataValidation type="list" allowBlank="1" showInputMessage="1" showErrorMessage="1" sqref="I8:I55 K8:K55">
      <formula1>JN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D22"/>
  <sheetViews>
    <sheetView workbookViewId="0">
      <selection activeCell="C16" sqref="C15:C16"/>
    </sheetView>
  </sheetViews>
  <sheetFormatPr baseColWidth="10" defaultRowHeight="13.8"/>
  <cols>
    <col min="2" max="2" width="23.59765625" bestFit="1" customWidth="1"/>
  </cols>
  <sheetData>
    <row r="2" spans="2:4">
      <c r="B2" t="s">
        <v>75</v>
      </c>
      <c r="D2" t="s">
        <v>140</v>
      </c>
    </row>
    <row r="3" spans="2:4">
      <c r="B3" t="s">
        <v>82</v>
      </c>
      <c r="D3" t="s">
        <v>135</v>
      </c>
    </row>
    <row r="4" spans="2:4">
      <c r="B4" t="s">
        <v>93</v>
      </c>
      <c r="D4" t="s">
        <v>136</v>
      </c>
    </row>
    <row r="5" spans="2:4">
      <c r="B5" t="s">
        <v>79</v>
      </c>
      <c r="D5" t="s">
        <v>137</v>
      </c>
    </row>
    <row r="6" spans="2:4">
      <c r="B6" t="s">
        <v>87</v>
      </c>
      <c r="D6" t="s">
        <v>138</v>
      </c>
    </row>
    <row r="7" spans="2:4">
      <c r="B7" t="s">
        <v>86</v>
      </c>
      <c r="D7" t="s">
        <v>139</v>
      </c>
    </row>
    <row r="8" spans="2:4">
      <c r="B8" t="s">
        <v>12</v>
      </c>
    </row>
    <row r="9" spans="2:4">
      <c r="B9" t="s">
        <v>89</v>
      </c>
    </row>
    <row r="10" spans="2:4">
      <c r="B10" t="s">
        <v>14</v>
      </c>
    </row>
    <row r="11" spans="2:4">
      <c r="B11" t="s">
        <v>91</v>
      </c>
    </row>
    <row r="12" spans="2:4">
      <c r="B12" t="s">
        <v>13</v>
      </c>
    </row>
    <row r="13" spans="2:4">
      <c r="B13" t="s">
        <v>90</v>
      </c>
    </row>
    <row r="14" spans="2:4">
      <c r="B14" t="s">
        <v>11</v>
      </c>
    </row>
    <row r="15" spans="2:4">
      <c r="B15" t="s">
        <v>94</v>
      </c>
    </row>
    <row r="16" spans="2:4">
      <c r="B16" t="s">
        <v>81</v>
      </c>
    </row>
    <row r="17" spans="2:2">
      <c r="B17" t="s">
        <v>83</v>
      </c>
    </row>
    <row r="18" spans="2:2">
      <c r="B18" t="s">
        <v>85</v>
      </c>
    </row>
    <row r="19" spans="2:2">
      <c r="B19" t="s">
        <v>88</v>
      </c>
    </row>
    <row r="20" spans="2:2">
      <c r="B20" t="s">
        <v>92</v>
      </c>
    </row>
    <row r="21" spans="2:2">
      <c r="B21" t="s">
        <v>80</v>
      </c>
    </row>
    <row r="22" spans="2:2">
      <c r="B22" t="s">
        <v>84</v>
      </c>
    </row>
  </sheetData>
  <phoneticPr fontId="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"/>
  <dimension ref="A1:J68"/>
  <sheetViews>
    <sheetView workbookViewId="0">
      <selection activeCell="B1" sqref="B1"/>
    </sheetView>
  </sheetViews>
  <sheetFormatPr baseColWidth="10" defaultRowHeight="13.8"/>
  <cols>
    <col min="1" max="1" width="28.19921875" bestFit="1" customWidth="1"/>
  </cols>
  <sheetData>
    <row r="1" spans="1:10">
      <c r="A1" t="s">
        <v>17</v>
      </c>
      <c r="B1" t="s">
        <v>95</v>
      </c>
      <c r="C1" t="s">
        <v>133</v>
      </c>
      <c r="G1" t="s">
        <v>76</v>
      </c>
      <c r="J1" t="str">
        <f ca="1">LVDef</f>
        <v>Niedersachsen</v>
      </c>
    </row>
    <row r="2" spans="1:10">
      <c r="A2" t="s">
        <v>74</v>
      </c>
      <c r="B2" t="s">
        <v>128</v>
      </c>
      <c r="G2" t="s">
        <v>77</v>
      </c>
    </row>
    <row r="3" spans="1:10">
      <c r="A3" s="1" t="s">
        <v>18</v>
      </c>
    </row>
    <row r="4" spans="1:10">
      <c r="A4" s="1" t="s">
        <v>19</v>
      </c>
      <c r="B4" t="s">
        <v>104</v>
      </c>
      <c r="C4" t="s">
        <v>98</v>
      </c>
    </row>
    <row r="5" spans="1:10">
      <c r="A5" s="1" t="s">
        <v>20</v>
      </c>
    </row>
    <row r="6" spans="1:10">
      <c r="A6" s="1" t="s">
        <v>21</v>
      </c>
    </row>
    <row r="7" spans="1:10">
      <c r="A7" s="1" t="s">
        <v>22</v>
      </c>
    </row>
    <row r="8" spans="1:10">
      <c r="A8" s="1" t="s">
        <v>23</v>
      </c>
    </row>
    <row r="9" spans="1:10">
      <c r="A9" s="1" t="s">
        <v>24</v>
      </c>
    </row>
    <row r="10" spans="1:10">
      <c r="A10" s="1" t="s">
        <v>25</v>
      </c>
      <c r="B10" t="s">
        <v>104</v>
      </c>
    </row>
    <row r="11" spans="1:10">
      <c r="A11" s="1" t="s">
        <v>26</v>
      </c>
      <c r="B11" t="s">
        <v>104</v>
      </c>
    </row>
    <row r="12" spans="1:10">
      <c r="A12" s="1" t="s">
        <v>27</v>
      </c>
      <c r="B12" t="s">
        <v>104</v>
      </c>
    </row>
    <row r="13" spans="1:10">
      <c r="A13" s="1" t="s">
        <v>28</v>
      </c>
    </row>
    <row r="14" spans="1:10">
      <c r="A14" s="1" t="s">
        <v>29</v>
      </c>
    </row>
    <row r="15" spans="1:10">
      <c r="A15" s="1" t="s">
        <v>30</v>
      </c>
      <c r="B15" t="s">
        <v>103</v>
      </c>
    </row>
    <row r="16" spans="1:10">
      <c r="A16" s="1" t="s">
        <v>31</v>
      </c>
      <c r="B16" t="s">
        <v>102</v>
      </c>
    </row>
    <row r="17" spans="1:2">
      <c r="A17" s="1" t="s">
        <v>32</v>
      </c>
      <c r="B17" t="s">
        <v>102</v>
      </c>
    </row>
    <row r="18" spans="1:2">
      <c r="A18" s="1" t="s">
        <v>33</v>
      </c>
      <c r="B18" t="s">
        <v>102</v>
      </c>
    </row>
    <row r="19" spans="1:2">
      <c r="A19" s="1" t="s">
        <v>34</v>
      </c>
      <c r="B19" t="s">
        <v>102</v>
      </c>
    </row>
    <row r="20" spans="1:2">
      <c r="A20" s="1" t="s">
        <v>35</v>
      </c>
    </row>
    <row r="21" spans="1:2">
      <c r="A21" s="1" t="s">
        <v>36</v>
      </c>
    </row>
    <row r="22" spans="1:2">
      <c r="A22" s="1" t="s">
        <v>37</v>
      </c>
    </row>
    <row r="23" spans="1:2">
      <c r="A23" s="1" t="s">
        <v>38</v>
      </c>
    </row>
    <row r="24" spans="1:2">
      <c r="A24" s="1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42</v>
      </c>
    </row>
    <row r="28" spans="1:2">
      <c r="A28" s="1" t="s">
        <v>43</v>
      </c>
    </row>
    <row r="29" spans="1:2">
      <c r="A29" s="1" t="s">
        <v>44</v>
      </c>
    </row>
    <row r="30" spans="1:2">
      <c r="A30" s="1" t="s">
        <v>45</v>
      </c>
    </row>
    <row r="31" spans="1:2">
      <c r="A31" s="1" t="s">
        <v>46</v>
      </c>
    </row>
    <row r="32" spans="1:2">
      <c r="A32" s="1" t="s">
        <v>47</v>
      </c>
    </row>
    <row r="33" spans="1:1">
      <c r="A33" s="1" t="s">
        <v>48</v>
      </c>
    </row>
    <row r="34" spans="1:1">
      <c r="A34" s="1" t="s">
        <v>49</v>
      </c>
    </row>
    <row r="35" spans="1:1">
      <c r="A35" s="1" t="s">
        <v>50</v>
      </c>
    </row>
    <row r="36" spans="1:1">
      <c r="A36" s="1" t="s">
        <v>51</v>
      </c>
    </row>
    <row r="37" spans="1:1">
      <c r="A37" s="1" t="s">
        <v>52</v>
      </c>
    </row>
    <row r="38" spans="1:1">
      <c r="A38" s="1" t="s">
        <v>53</v>
      </c>
    </row>
    <row r="39" spans="1:1">
      <c r="A39" s="1" t="s">
        <v>54</v>
      </c>
    </row>
    <row r="40" spans="1:1">
      <c r="A40" s="1" t="s">
        <v>55</v>
      </c>
    </row>
    <row r="41" spans="1:1">
      <c r="A41" s="1" t="s">
        <v>56</v>
      </c>
    </row>
    <row r="42" spans="1:1">
      <c r="A42" s="1" t="s">
        <v>57</v>
      </c>
    </row>
    <row r="43" spans="1:1">
      <c r="A43" s="1" t="s">
        <v>58</v>
      </c>
    </row>
    <row r="44" spans="1:1">
      <c r="A44" s="1" t="s">
        <v>59</v>
      </c>
    </row>
    <row r="45" spans="1:1">
      <c r="A45" s="1" t="s">
        <v>60</v>
      </c>
    </row>
    <row r="46" spans="1:1">
      <c r="A46" s="1" t="s">
        <v>61</v>
      </c>
    </row>
    <row r="47" spans="1:1">
      <c r="A47" s="1" t="s">
        <v>62</v>
      </c>
    </row>
    <row r="48" spans="1:1">
      <c r="A48" s="1" t="s">
        <v>63</v>
      </c>
    </row>
    <row r="49" spans="1:2">
      <c r="A49" s="1" t="s">
        <v>64</v>
      </c>
    </row>
    <row r="50" spans="1:2">
      <c r="A50" s="1" t="s">
        <v>65</v>
      </c>
    </row>
    <row r="51" spans="1:2">
      <c r="A51" s="1" t="s">
        <v>66</v>
      </c>
    </row>
    <row r="52" spans="1:2">
      <c r="A52" s="1" t="s">
        <v>67</v>
      </c>
    </row>
    <row r="53" spans="1:2">
      <c r="A53" s="1" t="s">
        <v>68</v>
      </c>
    </row>
    <row r="54" spans="1:2">
      <c r="A54" s="1" t="s">
        <v>69</v>
      </c>
    </row>
    <row r="55" spans="1:2">
      <c r="A55" s="1" t="s">
        <v>70</v>
      </c>
    </row>
    <row r="56" spans="1:2">
      <c r="A56" s="1" t="s">
        <v>71</v>
      </c>
    </row>
    <row r="57" spans="1:2">
      <c r="A57" s="1" t="s">
        <v>72</v>
      </c>
    </row>
    <row r="58" spans="1:2">
      <c r="A58" s="1" t="s">
        <v>73</v>
      </c>
    </row>
    <row r="59" spans="1:2">
      <c r="A59">
        <f ca="1">Meldung!O10</f>
        <v>0</v>
      </c>
      <c r="B59">
        <f ca="1">Meldung!P10</f>
        <v>0</v>
      </c>
    </row>
    <row r="60" spans="1:2">
      <c r="A60">
        <f ca="1">Meldung!O11</f>
        <v>0</v>
      </c>
      <c r="B60">
        <f ca="1">Meldung!P11</f>
        <v>0</v>
      </c>
    </row>
    <row r="61" spans="1:2">
      <c r="A61">
        <f ca="1">Meldung!O12</f>
        <v>0</v>
      </c>
      <c r="B61">
        <f ca="1">Meldung!P12</f>
        <v>0</v>
      </c>
    </row>
    <row r="62" spans="1:2">
      <c r="A62">
        <f ca="1">Meldung!O13</f>
        <v>0</v>
      </c>
      <c r="B62">
        <f ca="1">Meldung!P13</f>
        <v>0</v>
      </c>
    </row>
    <row r="63" spans="1:2">
      <c r="A63">
        <f ca="1">Meldung!O14</f>
        <v>0</v>
      </c>
      <c r="B63">
        <f ca="1">Meldung!P14</f>
        <v>0</v>
      </c>
    </row>
    <row r="64" spans="1:2">
      <c r="A64">
        <f ca="1">Meldung!O15</f>
        <v>0</v>
      </c>
      <c r="B64">
        <f ca="1">Meldung!P15</f>
        <v>0</v>
      </c>
    </row>
    <row r="65" spans="1:2">
      <c r="A65">
        <f ca="1">Meldung!O16</f>
        <v>0</v>
      </c>
      <c r="B65">
        <f ca="1">Meldung!P16</f>
        <v>0</v>
      </c>
    </row>
    <row r="66" spans="1:2">
      <c r="A66">
        <f ca="1">Meldung!O17</f>
        <v>0</v>
      </c>
      <c r="B66">
        <f ca="1">Meldung!P17</f>
        <v>0</v>
      </c>
    </row>
    <row r="67" spans="1:2">
      <c r="A67">
        <f ca="1">Meldung!O18</f>
        <v>0</v>
      </c>
      <c r="B67">
        <f ca="1">Meldung!P18</f>
        <v>0</v>
      </c>
    </row>
    <row r="68" spans="1:2">
      <c r="A68" t="str">
        <f ca="1">Meldung!O19</f>
        <v>Tuspo Schoningen</v>
      </c>
      <c r="B68" t="str">
        <f ca="1">Meldung!P19</f>
        <v>Niedersachsen</v>
      </c>
    </row>
  </sheetData>
  <autoFilter ref="A1:C69"/>
  <phoneticPr fontId="0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4"/>
  <dimension ref="B3:C19"/>
  <sheetViews>
    <sheetView workbookViewId="0">
      <selection activeCell="F19" sqref="F19"/>
    </sheetView>
  </sheetViews>
  <sheetFormatPr baseColWidth="10" defaultRowHeight="13.8"/>
  <sheetData>
    <row r="3" spans="2:3">
      <c r="B3" t="s">
        <v>74</v>
      </c>
    </row>
    <row r="4" spans="2:3">
      <c r="B4" t="s">
        <v>96</v>
      </c>
      <c r="C4" t="s">
        <v>102</v>
      </c>
    </row>
    <row r="5" spans="2:3">
      <c r="B5" t="s">
        <v>97</v>
      </c>
      <c r="C5" t="s">
        <v>103</v>
      </c>
    </row>
    <row r="6" spans="2:3">
      <c r="B6" t="s">
        <v>98</v>
      </c>
      <c r="C6" t="s">
        <v>104</v>
      </c>
    </row>
    <row r="7" spans="2:3">
      <c r="B7" t="s">
        <v>99</v>
      </c>
      <c r="C7" t="s">
        <v>105</v>
      </c>
    </row>
    <row r="8" spans="2:3">
      <c r="B8" t="s">
        <v>100</v>
      </c>
      <c r="C8" t="s">
        <v>106</v>
      </c>
    </row>
    <row r="9" spans="2:3">
      <c r="B9" t="s">
        <v>101</v>
      </c>
      <c r="C9" t="s">
        <v>107</v>
      </c>
    </row>
    <row r="10" spans="2:3">
      <c r="B10" t="s">
        <v>108</v>
      </c>
      <c r="C10" t="s">
        <v>109</v>
      </c>
    </row>
    <row r="11" spans="2:3">
      <c r="B11" t="s">
        <v>110</v>
      </c>
      <c r="C11" t="s">
        <v>111</v>
      </c>
    </row>
    <row r="12" spans="2:3">
      <c r="B12" t="s">
        <v>112</v>
      </c>
      <c r="C12" t="s">
        <v>113</v>
      </c>
    </row>
    <row r="13" spans="2:3">
      <c r="B13" t="s">
        <v>114</v>
      </c>
      <c r="C13" t="s">
        <v>115</v>
      </c>
    </row>
    <row r="14" spans="2:3">
      <c r="B14" t="s">
        <v>116</v>
      </c>
      <c r="C14" t="s">
        <v>117</v>
      </c>
    </row>
    <row r="15" spans="2:3">
      <c r="B15" t="s">
        <v>118</v>
      </c>
      <c r="C15" t="s">
        <v>119</v>
      </c>
    </row>
    <row r="16" spans="2:3">
      <c r="B16" t="s">
        <v>120</v>
      </c>
      <c r="C16" t="s">
        <v>121</v>
      </c>
    </row>
    <row r="17" spans="2:3">
      <c r="B17" t="s">
        <v>122</v>
      </c>
      <c r="C17" t="s">
        <v>123</v>
      </c>
    </row>
    <row r="18" spans="2:3">
      <c r="B18" t="s">
        <v>124</v>
      </c>
      <c r="C18" t="s">
        <v>125</v>
      </c>
    </row>
    <row r="19" spans="2:3">
      <c r="B19" t="s">
        <v>126</v>
      </c>
      <c r="C19" t="s">
        <v>127</v>
      </c>
    </row>
  </sheetData>
  <phoneticPr fontId="0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B5"/>
  <sheetViews>
    <sheetView workbookViewId="0">
      <selection activeCell="B1" sqref="B1:B5"/>
    </sheetView>
  </sheetViews>
  <sheetFormatPr baseColWidth="10" defaultRowHeight="13.8"/>
  <sheetData>
    <row r="1" spans="2:2" ht="15.6" thickBot="1">
      <c r="B1" s="5" t="s">
        <v>135</v>
      </c>
    </row>
    <row r="2" spans="2:2" ht="15.6" thickBot="1">
      <c r="B2" s="6" t="s">
        <v>136</v>
      </c>
    </row>
    <row r="3" spans="2:2" ht="15.6" thickBot="1">
      <c r="B3" s="6" t="s">
        <v>137</v>
      </c>
    </row>
    <row r="4" spans="2:2" ht="15.6" thickBot="1">
      <c r="B4" s="6" t="s">
        <v>138</v>
      </c>
    </row>
    <row r="5" spans="2:2" ht="15.6" thickBot="1">
      <c r="B5" s="6" t="s">
        <v>139</v>
      </c>
    </row>
  </sheetData>
  <phoneticPr fontId="0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Anleitung</vt:lpstr>
      <vt:lpstr>Meldung</vt:lpstr>
      <vt:lpstr>Klassen</vt:lpstr>
      <vt:lpstr>Vereine</vt:lpstr>
      <vt:lpstr>Landesverbände</vt:lpstr>
      <vt:lpstr>Klassifizierung</vt:lpstr>
      <vt:lpstr>JN</vt:lpstr>
      <vt:lpstr>Klassen</vt:lpstr>
      <vt:lpstr>LVDef</vt:lpstr>
      <vt:lpstr>Verbände</vt:lpstr>
      <vt:lpstr>Vereine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Uwe-BAR</dc:creator>
  <cp:lastModifiedBy>Schilling</cp:lastModifiedBy>
  <dcterms:created xsi:type="dcterms:W3CDTF">2010-04-28T10:49:16Z</dcterms:created>
  <dcterms:modified xsi:type="dcterms:W3CDTF">2011-05-23T17:03:39Z</dcterms:modified>
</cp:coreProperties>
</file>