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reisjugendringvb-my.sharepoint.com/personal/stefan_rinke_kreisjugendring-vb_de/Documents/2022_Schützen/"/>
    </mc:Choice>
  </mc:AlternateContent>
  <xr:revisionPtr revIDLastSave="0" documentId="8_{BE0884F0-331F-4944-AA6C-E6848D750AE6}" xr6:coauthVersionLast="47" xr6:coauthVersionMax="47" xr10:uidLastSave="{00000000-0000-0000-0000-000000000000}"/>
  <bookViews>
    <workbookView xWindow="-108" yWindow="-108" windowWidth="23256" windowHeight="12456" tabRatio="776" firstSheet="2" activeTab="9" xr2:uid="{00000000-000D-0000-FFFF-FFFF00000000}"/>
  </bookViews>
  <sheets>
    <sheet name="Daten" sheetId="3" state="hidden" r:id="rId1"/>
    <sheet name="Info" sheetId="1" r:id="rId2"/>
    <sheet name="Beispiel" sheetId="4" r:id="rId3"/>
    <sheet name="Mannschaft" sheetId="17" r:id="rId4"/>
    <sheet name="1.10 LG_Jugend_Junioren " sheetId="12" r:id="rId5"/>
    <sheet name="1.10 LG Schüler" sheetId="21" r:id="rId6"/>
    <sheet name="1.20 LG 3x20" sheetId="9" r:id="rId7"/>
    <sheet name="1.40 KK 3x20" sheetId="11" r:id="rId8"/>
    <sheet name="2.10 LP Jugend_Junioren" sheetId="13" r:id="rId9"/>
    <sheet name="2.10 LP Schüler" sheetId="22" r:id="rId10"/>
    <sheet name="2.17 LPM" sheetId="18" r:id="rId11"/>
    <sheet name="2.40 KK SpoPi" sheetId="14" r:id="rId12"/>
    <sheet name="2.30 SFP" sheetId="16" r:id="rId13"/>
    <sheet name="6.10 Bogen Schüler" sheetId="24" r:id="rId14"/>
    <sheet name="6.10 Bogen Jugend" sheetId="23" r:id="rId15"/>
  </sheets>
  <definedNames>
    <definedName name="_xlnm._FilterDatabase" localSheetId="5" hidden="1">'1.10 LG Schüler'!$A$1:$K$17</definedName>
    <definedName name="_xlnm._FilterDatabase" localSheetId="4" hidden="1">'1.10 LG_Jugend_Junioren '!$A$1:$L$48</definedName>
    <definedName name="_xlnm._FilterDatabase" localSheetId="6" hidden="1">'1.20 LG 3x20'!$A$1:$O$17</definedName>
    <definedName name="_xlnm._FilterDatabase" localSheetId="7" hidden="1">'1.40 KK 3x20'!$A$1:$O$33</definedName>
    <definedName name="_xlnm._FilterDatabase" localSheetId="8" hidden="1">'2.10 LP Jugend_Junioren'!$A$1:$M$43</definedName>
    <definedName name="_xlnm._FilterDatabase" localSheetId="9" hidden="1">'2.10 LP Schüler'!$A$1:$K$43</definedName>
    <definedName name="_xlnm._FilterDatabase" localSheetId="10" hidden="1">'2.17 LPM'!$A$1:$K$20</definedName>
    <definedName name="_xlnm._FilterDatabase" localSheetId="12" hidden="1">'2.30 SFP'!$A$1:$N$51</definedName>
    <definedName name="_xlnm._FilterDatabase" localSheetId="11" hidden="1">'2.40 KK SpoPi'!$A$1:$K$48</definedName>
    <definedName name="_xlnm._FilterDatabase" localSheetId="14" hidden="1">'6.10 Bogen Jugend'!$A$1:$K$51</definedName>
    <definedName name="_xlnm._FilterDatabase" localSheetId="13" hidden="1">'6.10 Bogen Schüler'!$A$1:$K$51</definedName>
    <definedName name="_xlnm._FilterDatabase" localSheetId="2" hidden="1">Beispiel!$A$1:$O$51</definedName>
    <definedName name="_xlnm.Print_Area" localSheetId="5">'1.10 LG Schüler'!$1:$56</definedName>
    <definedName name="_xlnm.Print_Area" localSheetId="4">'1.10 LG_Jugend_Junioren '!$1:$182</definedName>
    <definedName name="_xlnm.Print_Area" localSheetId="6">'1.20 LG 3x20'!$1:$56</definedName>
    <definedName name="_xlnm.Print_Area" localSheetId="7">'1.40 KK 3x20'!$1:$99</definedName>
    <definedName name="_xlnm.Print_Area" localSheetId="8">'2.10 LP Jugend_Junioren'!$1:$139</definedName>
    <definedName name="_xlnm.Print_Area" localSheetId="9">'2.10 LP Schüler'!$1:$139</definedName>
    <definedName name="_xlnm.Print_Area" localSheetId="10">'2.17 LPM'!$1:$27</definedName>
    <definedName name="_xlnm.Print_Area" localSheetId="12">'2.30 SFP'!$1:$24</definedName>
    <definedName name="_xlnm.Print_Area" localSheetId="11">'2.40 KK SpoPi'!$1:$53</definedName>
    <definedName name="_xlnm.Print_Area" localSheetId="14">'6.10 Bogen Jugend'!$1:$85</definedName>
    <definedName name="_xlnm.Print_Area" localSheetId="13">'6.10 Bogen Schüler'!$1:$85</definedName>
    <definedName name="_xlnm.Print_Area" localSheetId="3">Mannschaft!$1:$56</definedName>
    <definedName name="_xlnm.Print_Titles" localSheetId="5">'1.10 LG Schüler'!$1:$1</definedName>
    <definedName name="_xlnm.Print_Titles" localSheetId="4">'1.10 LG_Jugend_Junioren '!$1:$1</definedName>
    <definedName name="_xlnm.Print_Titles" localSheetId="6">'1.20 LG 3x20'!$1:$1</definedName>
    <definedName name="_xlnm.Print_Titles" localSheetId="7">'1.40 KK 3x20'!$1:$1</definedName>
    <definedName name="_xlnm.Print_Titles" localSheetId="8">'2.10 LP Jugend_Junioren'!$1:$1</definedName>
    <definedName name="_xlnm.Print_Titles" localSheetId="9">'2.10 LP Schüler'!$1:$1</definedName>
    <definedName name="_xlnm.Print_Titles" localSheetId="10">'2.17 LPM'!$1:$1</definedName>
    <definedName name="_xlnm.Print_Titles" localSheetId="12">'2.30 SFP'!$1:$1</definedName>
    <definedName name="_xlnm.Print_Titles" localSheetId="11">'2.40 KK SpoPi'!$1:$1</definedName>
    <definedName name="_xlnm.Print_Titles" localSheetId="14">'6.10 Bogen Jugend'!$1:$1</definedName>
    <definedName name="_xlnm.Print_Titles" localSheetId="13">'6.10 Bogen Schüler'!$1:$1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2" l="1"/>
  <c r="J2" i="21"/>
  <c r="L3" i="12" l="1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2" i="12"/>
  <c r="B12" i="17" s="1"/>
  <c r="Q30" i="17"/>
  <c r="Q31" i="17"/>
  <c r="Q32" i="17"/>
  <c r="Q33" i="17"/>
  <c r="Q34" i="17"/>
  <c r="Q35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29" i="17"/>
  <c r="J126" i="24"/>
  <c r="J125" i="24"/>
  <c r="J124" i="24"/>
  <c r="J123" i="24"/>
  <c r="J122" i="24"/>
  <c r="J121" i="24"/>
  <c r="J120" i="24"/>
  <c r="J119" i="24"/>
  <c r="J118" i="24"/>
  <c r="J117" i="24"/>
  <c r="J116" i="24"/>
  <c r="J115" i="24"/>
  <c r="J114" i="24"/>
  <c r="J113" i="24"/>
  <c r="J112" i="24"/>
  <c r="J111" i="24"/>
  <c r="J110" i="24"/>
  <c r="J109" i="24"/>
  <c r="J108" i="24"/>
  <c r="J107" i="24"/>
  <c r="J106" i="24"/>
  <c r="J105" i="24"/>
  <c r="J104" i="24"/>
  <c r="J103" i="24"/>
  <c r="J102" i="24"/>
  <c r="J101" i="24"/>
  <c r="J100" i="24"/>
  <c r="J99" i="24"/>
  <c r="J98" i="24"/>
  <c r="J97" i="24"/>
  <c r="J96" i="24"/>
  <c r="J95" i="24"/>
  <c r="J94" i="24"/>
  <c r="J93" i="24"/>
  <c r="J92" i="24"/>
  <c r="J91" i="24"/>
  <c r="J90" i="24"/>
  <c r="J89" i="24"/>
  <c r="J88" i="24"/>
  <c r="J87" i="24"/>
  <c r="J86" i="24"/>
  <c r="J85" i="24"/>
  <c r="J84" i="24"/>
  <c r="J83" i="24"/>
  <c r="J82" i="24"/>
  <c r="J81" i="24"/>
  <c r="J80" i="24"/>
  <c r="J79" i="24"/>
  <c r="J78" i="24"/>
  <c r="J77" i="24"/>
  <c r="J76" i="24"/>
  <c r="J6" i="24"/>
  <c r="J5" i="24"/>
  <c r="J4" i="24"/>
  <c r="J3" i="24"/>
  <c r="J2" i="24"/>
  <c r="Q36" i="17" s="1"/>
  <c r="J126" i="23"/>
  <c r="J125" i="23"/>
  <c r="J124" i="23"/>
  <c r="J123" i="23"/>
  <c r="J122" i="23"/>
  <c r="J121" i="23"/>
  <c r="J120" i="23"/>
  <c r="J119" i="23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" i="23"/>
  <c r="J5" i="23"/>
  <c r="J4" i="23"/>
  <c r="J3" i="23"/>
  <c r="J2" i="23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5" i="17"/>
  <c r="B29" i="17"/>
  <c r="J238" i="22"/>
  <c r="J237" i="22"/>
  <c r="J236" i="22"/>
  <c r="J235" i="22"/>
  <c r="J234" i="22"/>
  <c r="J233" i="22"/>
  <c r="J232" i="22"/>
  <c r="J231" i="22"/>
  <c r="J230" i="22"/>
  <c r="J229" i="22"/>
  <c r="J228" i="22"/>
  <c r="J227" i="22"/>
  <c r="J226" i="22"/>
  <c r="J225" i="22"/>
  <c r="J224" i="22"/>
  <c r="J223" i="22"/>
  <c r="J222" i="22"/>
  <c r="J221" i="22"/>
  <c r="J220" i="22"/>
  <c r="J219" i="22"/>
  <c r="J218" i="22"/>
  <c r="J217" i="22"/>
  <c r="J216" i="22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201" i="22"/>
  <c r="J200" i="22"/>
  <c r="J199" i="22"/>
  <c r="J198" i="22"/>
  <c r="J197" i="22"/>
  <c r="J196" i="22"/>
  <c r="J195" i="22"/>
  <c r="J194" i="22"/>
  <c r="J193" i="22"/>
  <c r="J192" i="22"/>
  <c r="J191" i="22"/>
  <c r="J190" i="22"/>
  <c r="J189" i="22"/>
  <c r="J188" i="22"/>
  <c r="J187" i="22"/>
  <c r="J186" i="22"/>
  <c r="J185" i="22"/>
  <c r="J184" i="22"/>
  <c r="J183" i="22"/>
  <c r="J182" i="22"/>
  <c r="J181" i="22"/>
  <c r="J180" i="22"/>
  <c r="J179" i="22"/>
  <c r="J178" i="22"/>
  <c r="J177" i="22"/>
  <c r="J176" i="22"/>
  <c r="J175" i="22"/>
  <c r="J174" i="22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3" i="21"/>
  <c r="K6" i="17"/>
  <c r="K7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5" i="17"/>
  <c r="B5" i="17"/>
  <c r="B6" i="17"/>
  <c r="B7" i="17"/>
  <c r="B8" i="17"/>
  <c r="B9" i="17"/>
  <c r="B11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K8" i="17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J6" i="14"/>
  <c r="J11" i="14"/>
  <c r="J23" i="14"/>
  <c r="J12" i="14"/>
  <c r="J46" i="14"/>
  <c r="J54" i="14"/>
  <c r="J55" i="14"/>
  <c r="J56" i="14"/>
  <c r="J24" i="18" l="1"/>
  <c r="J26" i="18"/>
  <c r="J6" i="18"/>
  <c r="J10" i="18"/>
  <c r="J13" i="18"/>
  <c r="J15" i="18"/>
  <c r="J20" i="18"/>
  <c r="L10" i="13"/>
  <c r="L11" i="13"/>
  <c r="L12" i="13"/>
  <c r="L14" i="13"/>
  <c r="L106" i="13"/>
  <c r="L72" i="13"/>
  <c r="L17" i="13"/>
  <c r="L25" i="13"/>
  <c r="L107" i="13"/>
  <c r="L110" i="13"/>
  <c r="L116" i="13"/>
  <c r="L78" i="13"/>
  <c r="L81" i="13"/>
  <c r="L31" i="13"/>
  <c r="L32" i="13"/>
  <c r="L33" i="13"/>
  <c r="L34" i="13"/>
  <c r="L36" i="13"/>
  <c r="L44" i="13"/>
  <c r="L51" i="13"/>
  <c r="L117" i="13"/>
  <c r="L120" i="13"/>
  <c r="L125" i="13"/>
  <c r="L66" i="13"/>
  <c r="L13" i="13"/>
  <c r="L20" i="13"/>
  <c r="L37" i="13"/>
  <c r="L73" i="13"/>
  <c r="L18" i="13"/>
  <c r="L38" i="13"/>
  <c r="L26" i="13"/>
  <c r="L108" i="13"/>
  <c r="L122" i="13"/>
  <c r="L112" i="13"/>
  <c r="L127" i="13"/>
  <c r="L130" i="13"/>
  <c r="L135" i="13"/>
  <c r="L129" i="13"/>
  <c r="L86" i="13"/>
  <c r="L21" i="13"/>
  <c r="L70" i="13"/>
  <c r="L42" i="13"/>
  <c r="L139" i="13"/>
  <c r="L93" i="13"/>
  <c r="L131" i="13"/>
  <c r="L90" i="13"/>
  <c r="L114" i="13"/>
  <c r="L137" i="13"/>
  <c r="L22" i="13"/>
  <c r="L43" i="13"/>
  <c r="L47" i="13"/>
  <c r="L45" i="13"/>
  <c r="L53" i="13"/>
  <c r="L75" i="13"/>
  <c r="L77" i="13"/>
  <c r="L88" i="13"/>
  <c r="L134" i="13"/>
  <c r="L138" i="13"/>
  <c r="L126" i="13"/>
  <c r="L35" i="13"/>
  <c r="L5" i="13"/>
  <c r="L52" i="13"/>
  <c r="L85" i="13"/>
  <c r="L55" i="13"/>
  <c r="L111" i="13"/>
  <c r="L115" i="13"/>
  <c r="L118" i="13"/>
  <c r="L132" i="13"/>
  <c r="L133" i="13"/>
  <c r="L41" i="13"/>
  <c r="L28" i="13"/>
  <c r="L29" i="13"/>
  <c r="L40" i="13"/>
  <c r="L54" i="13"/>
  <c r="L79" i="13"/>
  <c r="L67" i="13"/>
  <c r="L83" i="13"/>
  <c r="L68" i="13"/>
  <c r="L2" i="13"/>
  <c r="L3" i="13"/>
  <c r="L7" i="13"/>
  <c r="L8" i="13"/>
  <c r="L15" i="13"/>
  <c r="L19" i="13"/>
  <c r="L23" i="13"/>
  <c r="L30" i="13"/>
  <c r="L46" i="13"/>
  <c r="L76" i="13"/>
  <c r="L80" i="13"/>
  <c r="L94" i="13"/>
  <c r="L95" i="13"/>
  <c r="L99" i="13"/>
  <c r="L104" i="13"/>
  <c r="L119" i="13"/>
  <c r="L123" i="13"/>
  <c r="L136" i="13"/>
  <c r="L124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N55" i="11"/>
  <c r="N61" i="11"/>
  <c r="N74" i="11"/>
  <c r="N75" i="11"/>
  <c r="N76" i="11"/>
  <c r="N77" i="11"/>
  <c r="N81" i="11"/>
  <c r="N83" i="11"/>
  <c r="N94" i="11"/>
  <c r="N99" i="11"/>
  <c r="N10" i="11"/>
  <c r="N14" i="11"/>
  <c r="N25" i="11"/>
  <c r="N28" i="11"/>
  <c r="N30" i="11"/>
  <c r="N33" i="11"/>
  <c r="N65" i="11"/>
  <c r="N69" i="11"/>
  <c r="N90" i="11"/>
  <c r="N92" i="11"/>
  <c r="N32" i="11"/>
  <c r="N18" i="11"/>
  <c r="N27" i="11"/>
  <c r="N37" i="11"/>
  <c r="N57" i="11"/>
  <c r="N38" i="11"/>
  <c r="N51" i="11"/>
  <c r="N36" i="11"/>
  <c r="N8" i="11"/>
  <c r="N5" i="11"/>
  <c r="N9" i="11"/>
  <c r="N80" i="11"/>
  <c r="N49" i="11"/>
  <c r="N40" i="11"/>
  <c r="N66" i="11"/>
  <c r="N19" i="11"/>
  <c r="N41" i="11"/>
  <c r="N47" i="11"/>
  <c r="N42" i="11"/>
  <c r="N58" i="11"/>
  <c r="N95" i="11"/>
  <c r="N59" i="11"/>
  <c r="N29" i="11"/>
  <c r="N2" i="11"/>
  <c r="N84" i="11"/>
  <c r="N96" i="11"/>
  <c r="N70" i="11"/>
  <c r="N71" i="11"/>
  <c r="N63" i="11"/>
  <c r="N17" i="11"/>
  <c r="N11" i="11"/>
  <c r="N93" i="11"/>
  <c r="N78" i="11"/>
  <c r="N91" i="11"/>
  <c r="N67" i="11"/>
  <c r="N73" i="11"/>
  <c r="N97" i="11"/>
  <c r="N26" i="11"/>
  <c r="N60" i="11"/>
  <c r="N86" i="11"/>
  <c r="N87" i="11"/>
  <c r="N12" i="11"/>
  <c r="N20" i="11"/>
  <c r="N21" i="11"/>
  <c r="N22" i="11"/>
  <c r="N23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8" i="9"/>
  <c r="N9" i="9"/>
  <c r="N15" i="9"/>
  <c r="N19" i="9"/>
  <c r="N49" i="9"/>
  <c r="N55" i="9"/>
  <c r="N27" i="9"/>
  <c r="N28" i="9"/>
  <c r="N30" i="9"/>
  <c r="N33" i="9"/>
  <c r="N37" i="9"/>
  <c r="N47" i="9"/>
  <c r="N48" i="9"/>
  <c r="N21" i="9"/>
  <c r="N52" i="9"/>
  <c r="N3" i="9"/>
  <c r="N10" i="9"/>
  <c r="N2" i="9"/>
  <c r="N23" i="9"/>
  <c r="N34" i="9"/>
  <c r="N29" i="9"/>
  <c r="N17" i="9"/>
  <c r="N41" i="9"/>
  <c r="N14" i="9"/>
  <c r="N12" i="9"/>
  <c r="N24" i="9"/>
  <c r="N31" i="9"/>
  <c r="N25" i="9"/>
  <c r="N50" i="9"/>
  <c r="N51" i="9"/>
  <c r="N56" i="9"/>
  <c r="N44" i="9"/>
  <c r="N38" i="9"/>
  <c r="N42" i="9"/>
  <c r="N32" i="9"/>
  <c r="N16" i="9"/>
  <c r="N18" i="9"/>
  <c r="N53" i="9"/>
  <c r="N54" i="9"/>
  <c r="J21" i="14" l="1"/>
  <c r="N43" i="9"/>
  <c r="N45" i="9"/>
  <c r="N46" i="9"/>
  <c r="N4" i="9"/>
  <c r="N5" i="9"/>
  <c r="N6" i="9"/>
  <c r="N7" i="9"/>
  <c r="N11" i="9"/>
  <c r="N13" i="9"/>
  <c r="N20" i="9"/>
  <c r="N22" i="9"/>
  <c r="N26" i="9"/>
  <c r="N35" i="9"/>
  <c r="N36" i="9"/>
  <c r="N39" i="9"/>
  <c r="N40" i="9"/>
  <c r="E30" i="17"/>
  <c r="E31" i="17"/>
  <c r="E33" i="17"/>
  <c r="E35" i="17"/>
  <c r="E36" i="17"/>
  <c r="E40" i="17"/>
  <c r="E41" i="17"/>
  <c r="E42" i="17"/>
  <c r="E44" i="17"/>
  <c r="E45" i="17"/>
  <c r="E46" i="17"/>
  <c r="E47" i="17"/>
  <c r="E5" i="17" l="1"/>
  <c r="J16" i="18"/>
  <c r="J12" i="18"/>
  <c r="J3" i="18"/>
  <c r="E39" i="17" s="1"/>
  <c r="J23" i="18"/>
  <c r="J11" i="18"/>
  <c r="J27" i="18"/>
  <c r="J25" i="18"/>
  <c r="J22" i="18"/>
  <c r="J21" i="18"/>
  <c r="J19" i="18"/>
  <c r="J18" i="18"/>
  <c r="J14" i="18"/>
  <c r="J9" i="18"/>
  <c r="J5" i="18"/>
  <c r="E43" i="17" s="1"/>
  <c r="J4" i="18"/>
  <c r="J17" i="18"/>
  <c r="J8" i="18"/>
  <c r="J7" i="18"/>
  <c r="J2" i="18"/>
  <c r="E38" i="17" l="1"/>
  <c r="E37" i="17"/>
  <c r="E29" i="17"/>
  <c r="E32" i="17"/>
  <c r="E34" i="17"/>
  <c r="E48" i="17"/>
  <c r="M16" i="16" l="1"/>
  <c r="H6" i="17"/>
  <c r="H7" i="17"/>
  <c r="H9" i="17"/>
  <c r="H11" i="17"/>
  <c r="H12" i="17"/>
  <c r="H15" i="17"/>
  <c r="H16" i="17"/>
  <c r="H18" i="17"/>
  <c r="H20" i="17"/>
  <c r="H21" i="17"/>
  <c r="H22" i="17"/>
  <c r="E6" i="17"/>
  <c r="E7" i="17"/>
  <c r="E8" i="17"/>
  <c r="E9" i="17"/>
  <c r="E11" i="17"/>
  <c r="E12" i="17"/>
  <c r="E13" i="17"/>
  <c r="E14" i="17"/>
  <c r="E15" i="17"/>
  <c r="E16" i="17"/>
  <c r="E18" i="17"/>
  <c r="E19" i="17"/>
  <c r="E20" i="17"/>
  <c r="E21" i="17"/>
  <c r="E22" i="17"/>
  <c r="E24" i="17"/>
  <c r="K33" i="17"/>
  <c r="K35" i="17"/>
  <c r="K39" i="17"/>
  <c r="K42" i="17"/>
  <c r="K44" i="17"/>
  <c r="K45" i="17"/>
  <c r="J9" i="14"/>
  <c r="J40" i="14"/>
  <c r="J29" i="14"/>
  <c r="J35" i="14"/>
  <c r="B10" i="17" l="1"/>
  <c r="E2" i="3"/>
  <c r="J2" i="14"/>
  <c r="J33" i="14"/>
  <c r="J43" i="14"/>
  <c r="J42" i="14"/>
  <c r="J39" i="14"/>
  <c r="J22" i="14"/>
  <c r="J24" i="14"/>
  <c r="J49" i="14"/>
  <c r="J30" i="14"/>
  <c r="J10" i="14"/>
  <c r="J34" i="14"/>
  <c r="J48" i="14"/>
  <c r="J17" i="14"/>
  <c r="J51" i="14"/>
  <c r="J38" i="14"/>
  <c r="J27" i="14"/>
  <c r="J16" i="14"/>
  <c r="J41" i="14"/>
  <c r="J18" i="14"/>
  <c r="J5" i="14"/>
  <c r="J3" i="14"/>
  <c r="J36" i="14"/>
  <c r="J32" i="14"/>
  <c r="J50" i="14"/>
  <c r="J31" i="14"/>
  <c r="J28" i="14"/>
  <c r="J26" i="14"/>
  <c r="J20" i="14"/>
  <c r="J19" i="14"/>
  <c r="J47" i="14"/>
  <c r="J15" i="14"/>
  <c r="J14" i="14"/>
  <c r="J13" i="14"/>
  <c r="J45" i="14"/>
  <c r="J44" i="14"/>
  <c r="J25" i="14"/>
  <c r="K37" i="17" s="1"/>
  <c r="J4" i="14"/>
  <c r="J8" i="14"/>
  <c r="J53" i="14"/>
  <c r="J52" i="14"/>
  <c r="J37" i="14"/>
  <c r="J7" i="14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18" i="16"/>
  <c r="M9" i="16"/>
  <c r="M8" i="16"/>
  <c r="M6" i="16"/>
  <c r="M14" i="16"/>
  <c r="M19" i="16"/>
  <c r="M17" i="16"/>
  <c r="M23" i="16"/>
  <c r="M24" i="16"/>
  <c r="M11" i="16"/>
  <c r="M12" i="16"/>
  <c r="M4" i="16"/>
  <c r="M5" i="16"/>
  <c r="M15" i="16"/>
  <c r="M21" i="16"/>
  <c r="M20" i="16"/>
  <c r="M13" i="16"/>
  <c r="M10" i="16"/>
  <c r="M2" i="16"/>
  <c r="M7" i="16"/>
  <c r="M3" i="16"/>
  <c r="L9" i="13"/>
  <c r="L69" i="13"/>
  <c r="L6" i="13"/>
  <c r="L100" i="13"/>
  <c r="L59" i="13"/>
  <c r="L58" i="13"/>
  <c r="L57" i="13"/>
  <c r="L87" i="13"/>
  <c r="L50" i="13"/>
  <c r="L74" i="13"/>
  <c r="L71" i="13"/>
  <c r="L84" i="13"/>
  <c r="L98" i="13"/>
  <c r="L24" i="13"/>
  <c r="L63" i="13"/>
  <c r="L121" i="13"/>
  <c r="L61" i="13"/>
  <c r="L62" i="13"/>
  <c r="L56" i="13"/>
  <c r="L102" i="13"/>
  <c r="L4" i="13"/>
  <c r="L113" i="13"/>
  <c r="L82" i="13"/>
  <c r="L60" i="13"/>
  <c r="L16" i="13"/>
  <c r="B46" i="17" s="1"/>
  <c r="L109" i="13"/>
  <c r="B45" i="17" s="1"/>
  <c r="L140" i="13"/>
  <c r="B44" i="17" s="1"/>
  <c r="L128" i="13"/>
  <c r="L103" i="13"/>
  <c r="B42" i="17" s="1"/>
  <c r="L97" i="13"/>
  <c r="L96" i="13"/>
  <c r="B40" i="17" s="1"/>
  <c r="L92" i="13"/>
  <c r="L65" i="13"/>
  <c r="L64" i="13"/>
  <c r="L91" i="13"/>
  <c r="L105" i="13"/>
  <c r="B35" i="17" s="1"/>
  <c r="L49" i="13"/>
  <c r="L48" i="13"/>
  <c r="L101" i="13"/>
  <c r="L39" i="13"/>
  <c r="B31" i="17" s="1"/>
  <c r="L89" i="13"/>
  <c r="B30" i="17" s="1"/>
  <c r="L27" i="13"/>
  <c r="N45" i="11"/>
  <c r="N43" i="11"/>
  <c r="N98" i="11"/>
  <c r="N89" i="11"/>
  <c r="N88" i="11"/>
  <c r="N85" i="11"/>
  <c r="N46" i="11"/>
  <c r="N16" i="11"/>
  <c r="N82" i="11"/>
  <c r="N6" i="11"/>
  <c r="N79" i="11"/>
  <c r="N15" i="11"/>
  <c r="N34" i="11"/>
  <c r="N7" i="11"/>
  <c r="N44" i="11"/>
  <c r="N24" i="11"/>
  <c r="N35" i="11"/>
  <c r="N72" i="11"/>
  <c r="N56" i="11"/>
  <c r="N54" i="11"/>
  <c r="N53" i="11"/>
  <c r="N52" i="11"/>
  <c r="N68" i="11"/>
  <c r="N64" i="11"/>
  <c r="N4" i="11"/>
  <c r="N31" i="11"/>
  <c r="N50" i="11"/>
  <c r="N62" i="11"/>
  <c r="N3" i="11"/>
  <c r="N48" i="11"/>
  <c r="N13" i="11"/>
  <c r="N39" i="11"/>
  <c r="N51" i="4"/>
  <c r="N44" i="4"/>
  <c r="N49" i="4"/>
  <c r="N41" i="4"/>
  <c r="N50" i="4"/>
  <c r="N38" i="4"/>
  <c r="N37" i="4"/>
  <c r="N46" i="4"/>
  <c r="N45" i="4"/>
  <c r="N47" i="4"/>
  <c r="N43" i="4"/>
  <c r="N40" i="4"/>
  <c r="N39" i="4"/>
  <c r="N42" i="4"/>
  <c r="N48" i="4"/>
  <c r="N31" i="4"/>
  <c r="N29" i="4"/>
  <c r="N27" i="4"/>
  <c r="N24" i="4"/>
  <c r="N22" i="4"/>
  <c r="N20" i="4"/>
  <c r="N18" i="4"/>
  <c r="N16" i="4"/>
  <c r="N14" i="4"/>
  <c r="N13" i="4"/>
  <c r="N10" i="4"/>
  <c r="N9" i="4"/>
  <c r="N7" i="4"/>
  <c r="N5" i="4"/>
  <c r="N3" i="4"/>
  <c r="N36" i="4"/>
  <c r="N35" i="4"/>
  <c r="N34" i="4"/>
  <c r="N33" i="4"/>
  <c r="N32" i="4"/>
  <c r="N30" i="4"/>
  <c r="N28" i="4"/>
  <c r="N26" i="4"/>
  <c r="N25" i="4"/>
  <c r="N23" i="4"/>
  <c r="N21" i="4"/>
  <c r="N19" i="4"/>
  <c r="N17" i="4"/>
  <c r="N15" i="4"/>
  <c r="N12" i="4"/>
  <c r="N11" i="4"/>
  <c r="N8" i="4"/>
  <c r="N6" i="4"/>
  <c r="N4" i="4"/>
  <c r="N2" i="4"/>
  <c r="K31" i="17" l="1"/>
  <c r="K30" i="17"/>
  <c r="K126" i="24"/>
  <c r="K120" i="24"/>
  <c r="K114" i="24"/>
  <c r="K108" i="24"/>
  <c r="K102" i="24"/>
  <c r="K96" i="24"/>
  <c r="K90" i="24"/>
  <c r="K84" i="24"/>
  <c r="K78" i="24"/>
  <c r="K6" i="24"/>
  <c r="K106" i="24"/>
  <c r="K88" i="24"/>
  <c r="K76" i="24"/>
  <c r="K118" i="24"/>
  <c r="K125" i="24"/>
  <c r="K119" i="24"/>
  <c r="K113" i="24"/>
  <c r="K107" i="24"/>
  <c r="K101" i="24"/>
  <c r="K95" i="24"/>
  <c r="K89" i="24"/>
  <c r="K83" i="24"/>
  <c r="K77" i="24"/>
  <c r="K82" i="24"/>
  <c r="K112" i="24"/>
  <c r="K124" i="24"/>
  <c r="K123" i="24"/>
  <c r="K117" i="24"/>
  <c r="K111" i="24"/>
  <c r="K105" i="24"/>
  <c r="K99" i="24"/>
  <c r="K93" i="24"/>
  <c r="K87" i="24"/>
  <c r="K81" i="24"/>
  <c r="K3" i="24"/>
  <c r="K100" i="24"/>
  <c r="K122" i="24"/>
  <c r="K116" i="24"/>
  <c r="K110" i="24"/>
  <c r="K104" i="24"/>
  <c r="K98" i="24"/>
  <c r="K92" i="24"/>
  <c r="K86" i="24"/>
  <c r="K80" i="24"/>
  <c r="K94" i="24"/>
  <c r="K121" i="24"/>
  <c r="K115" i="24"/>
  <c r="K109" i="24"/>
  <c r="K103" i="24"/>
  <c r="K97" i="24"/>
  <c r="K91" i="24"/>
  <c r="K85" i="24"/>
  <c r="K79" i="24"/>
  <c r="K124" i="23"/>
  <c r="K118" i="23"/>
  <c r="K112" i="23"/>
  <c r="K106" i="23"/>
  <c r="K100" i="23"/>
  <c r="K94" i="23"/>
  <c r="K88" i="23"/>
  <c r="K82" i="23"/>
  <c r="K76" i="23"/>
  <c r="K70" i="23"/>
  <c r="K4" i="23"/>
  <c r="K117" i="23"/>
  <c r="K123" i="23"/>
  <c r="K111" i="23"/>
  <c r="K105" i="23"/>
  <c r="K99" i="23"/>
  <c r="K93" i="23"/>
  <c r="K87" i="23"/>
  <c r="K81" i="23"/>
  <c r="K75" i="23"/>
  <c r="K69" i="23"/>
  <c r="K3" i="23"/>
  <c r="K114" i="23"/>
  <c r="K66" i="23"/>
  <c r="K6" i="23"/>
  <c r="K125" i="23"/>
  <c r="K89" i="23"/>
  <c r="K65" i="23"/>
  <c r="K5" i="23"/>
  <c r="K122" i="23"/>
  <c r="K116" i="23"/>
  <c r="K110" i="23"/>
  <c r="K104" i="23"/>
  <c r="K98" i="23"/>
  <c r="K92" i="23"/>
  <c r="K86" i="23"/>
  <c r="K80" i="23"/>
  <c r="K74" i="23"/>
  <c r="K68" i="23"/>
  <c r="K126" i="23"/>
  <c r="K108" i="23"/>
  <c r="K96" i="23"/>
  <c r="K84" i="23"/>
  <c r="K119" i="23"/>
  <c r="K101" i="23"/>
  <c r="K83" i="23"/>
  <c r="K71" i="23"/>
  <c r="K120" i="23"/>
  <c r="K102" i="23"/>
  <c r="K90" i="23"/>
  <c r="K78" i="23"/>
  <c r="K72" i="23"/>
  <c r="K113" i="23"/>
  <c r="K95" i="23"/>
  <c r="K77" i="23"/>
  <c r="K121" i="23"/>
  <c r="K115" i="23"/>
  <c r="K109" i="23"/>
  <c r="K103" i="23"/>
  <c r="K97" i="23"/>
  <c r="K91" i="23"/>
  <c r="K85" i="23"/>
  <c r="K79" i="23"/>
  <c r="K73" i="23"/>
  <c r="K67" i="23"/>
  <c r="K107" i="23"/>
  <c r="K238" i="22"/>
  <c r="K232" i="22"/>
  <c r="K226" i="22"/>
  <c r="K220" i="22"/>
  <c r="K214" i="22"/>
  <c r="K208" i="22"/>
  <c r="K202" i="22"/>
  <c r="K196" i="22"/>
  <c r="K190" i="22"/>
  <c r="K184" i="22"/>
  <c r="K178" i="22"/>
  <c r="K172" i="22"/>
  <c r="K166" i="22"/>
  <c r="K160" i="22"/>
  <c r="K154" i="22"/>
  <c r="K148" i="22"/>
  <c r="K142" i="22"/>
  <c r="K136" i="22"/>
  <c r="K130" i="22"/>
  <c r="K124" i="22"/>
  <c r="K118" i="22"/>
  <c r="K112" i="22"/>
  <c r="K106" i="22"/>
  <c r="K100" i="22"/>
  <c r="K94" i="22"/>
  <c r="K88" i="22"/>
  <c r="K82" i="22"/>
  <c r="K76" i="22"/>
  <c r="K70" i="22"/>
  <c r="K64" i="22"/>
  <c r="K58" i="22"/>
  <c r="K52" i="22"/>
  <c r="K46" i="22"/>
  <c r="K40" i="22"/>
  <c r="K34" i="22"/>
  <c r="K28" i="22"/>
  <c r="K22" i="22"/>
  <c r="K16" i="22"/>
  <c r="K10" i="22"/>
  <c r="K4" i="22"/>
  <c r="K194" i="22"/>
  <c r="K134" i="22"/>
  <c r="K98" i="22"/>
  <c r="K50" i="22"/>
  <c r="K200" i="22"/>
  <c r="K62" i="22"/>
  <c r="K237" i="22"/>
  <c r="K231" i="22"/>
  <c r="K225" i="22"/>
  <c r="K219" i="22"/>
  <c r="K213" i="22"/>
  <c r="K207" i="22"/>
  <c r="K201" i="22"/>
  <c r="K195" i="22"/>
  <c r="K189" i="22"/>
  <c r="K183" i="22"/>
  <c r="K177" i="22"/>
  <c r="K171" i="22"/>
  <c r="K165" i="22"/>
  <c r="K159" i="22"/>
  <c r="K153" i="22"/>
  <c r="K147" i="22"/>
  <c r="K141" i="22"/>
  <c r="K135" i="22"/>
  <c r="K129" i="22"/>
  <c r="K123" i="22"/>
  <c r="K117" i="22"/>
  <c r="K111" i="22"/>
  <c r="K105" i="22"/>
  <c r="K99" i="22"/>
  <c r="K93" i="22"/>
  <c r="K87" i="22"/>
  <c r="K81" i="22"/>
  <c r="K75" i="22"/>
  <c r="K69" i="22"/>
  <c r="K63" i="22"/>
  <c r="K57" i="22"/>
  <c r="K51" i="22"/>
  <c r="K45" i="22"/>
  <c r="K39" i="22"/>
  <c r="K33" i="22"/>
  <c r="K27" i="22"/>
  <c r="K21" i="22"/>
  <c r="K15" i="22"/>
  <c r="K9" i="22"/>
  <c r="K3" i="22"/>
  <c r="K188" i="22"/>
  <c r="K140" i="22"/>
  <c r="K110" i="22"/>
  <c r="K80" i="22"/>
  <c r="K26" i="22"/>
  <c r="K176" i="22"/>
  <c r="K32" i="22"/>
  <c r="K236" i="22"/>
  <c r="K212" i="22"/>
  <c r="K182" i="22"/>
  <c r="K170" i="22"/>
  <c r="K164" i="22"/>
  <c r="K152" i="22"/>
  <c r="K128" i="22"/>
  <c r="K104" i="22"/>
  <c r="K56" i="22"/>
  <c r="K235" i="22"/>
  <c r="K229" i="22"/>
  <c r="K223" i="22"/>
  <c r="K217" i="22"/>
  <c r="K211" i="22"/>
  <c r="K205" i="22"/>
  <c r="K199" i="22"/>
  <c r="K193" i="22"/>
  <c r="K187" i="22"/>
  <c r="K181" i="22"/>
  <c r="K175" i="22"/>
  <c r="K169" i="22"/>
  <c r="K163" i="22"/>
  <c r="K157" i="22"/>
  <c r="K151" i="22"/>
  <c r="K145" i="22"/>
  <c r="K139" i="22"/>
  <c r="K133" i="22"/>
  <c r="K127" i="22"/>
  <c r="K121" i="22"/>
  <c r="K115" i="22"/>
  <c r="K109" i="22"/>
  <c r="K103" i="22"/>
  <c r="K97" i="22"/>
  <c r="K91" i="22"/>
  <c r="K85" i="22"/>
  <c r="K79" i="22"/>
  <c r="K73" i="22"/>
  <c r="K67" i="22"/>
  <c r="K61" i="22"/>
  <c r="K55" i="22"/>
  <c r="K49" i="22"/>
  <c r="K43" i="22"/>
  <c r="K37" i="22"/>
  <c r="K31" i="22"/>
  <c r="K25" i="22"/>
  <c r="K19" i="22"/>
  <c r="K13" i="22"/>
  <c r="K7" i="22"/>
  <c r="K230" i="22"/>
  <c r="K158" i="22"/>
  <c r="K116" i="22"/>
  <c r="K74" i="22"/>
  <c r="K38" i="22"/>
  <c r="K206" i="22"/>
  <c r="K86" i="22"/>
  <c r="K20" i="22"/>
  <c r="K234" i="22"/>
  <c r="K228" i="22"/>
  <c r="K222" i="22"/>
  <c r="K216" i="22"/>
  <c r="K210" i="22"/>
  <c r="K204" i="22"/>
  <c r="K198" i="22"/>
  <c r="K192" i="22"/>
  <c r="K186" i="22"/>
  <c r="K180" i="22"/>
  <c r="K174" i="22"/>
  <c r="K168" i="22"/>
  <c r="K162" i="22"/>
  <c r="K156" i="22"/>
  <c r="K150" i="22"/>
  <c r="K144" i="22"/>
  <c r="K138" i="22"/>
  <c r="K132" i="22"/>
  <c r="K126" i="22"/>
  <c r="K120" i="22"/>
  <c r="K114" i="22"/>
  <c r="K108" i="22"/>
  <c r="K102" i="22"/>
  <c r="K96" i="22"/>
  <c r="K90" i="22"/>
  <c r="K84" i="22"/>
  <c r="K78" i="22"/>
  <c r="K72" i="22"/>
  <c r="K66" i="22"/>
  <c r="K60" i="22"/>
  <c r="K54" i="22"/>
  <c r="K48" i="22"/>
  <c r="K42" i="22"/>
  <c r="K36" i="22"/>
  <c r="K30" i="22"/>
  <c r="K24" i="22"/>
  <c r="K18" i="22"/>
  <c r="K12" i="22"/>
  <c r="K6" i="22"/>
  <c r="K224" i="22"/>
  <c r="K146" i="22"/>
  <c r="K92" i="22"/>
  <c r="K44" i="22"/>
  <c r="K8" i="22"/>
  <c r="K233" i="22"/>
  <c r="K227" i="22"/>
  <c r="K221" i="22"/>
  <c r="K215" i="22"/>
  <c r="K209" i="22"/>
  <c r="K203" i="22"/>
  <c r="K197" i="22"/>
  <c r="K191" i="22"/>
  <c r="K185" i="22"/>
  <c r="K179" i="22"/>
  <c r="K173" i="22"/>
  <c r="K167" i="22"/>
  <c r="K161" i="22"/>
  <c r="K155" i="22"/>
  <c r="K149" i="22"/>
  <c r="K143" i="22"/>
  <c r="K137" i="22"/>
  <c r="K131" i="22"/>
  <c r="K125" i="22"/>
  <c r="K119" i="22"/>
  <c r="K113" i="22"/>
  <c r="K107" i="22"/>
  <c r="K101" i="22"/>
  <c r="K95" i="22"/>
  <c r="K89" i="22"/>
  <c r="K83" i="22"/>
  <c r="K77" i="22"/>
  <c r="K71" i="22"/>
  <c r="K65" i="22"/>
  <c r="K59" i="22"/>
  <c r="K53" i="22"/>
  <c r="K47" i="22"/>
  <c r="K41" i="22"/>
  <c r="K35" i="22"/>
  <c r="K29" i="22"/>
  <c r="K23" i="22"/>
  <c r="K17" i="22"/>
  <c r="K11" i="22"/>
  <c r="K5" i="22"/>
  <c r="K218" i="22"/>
  <c r="K122" i="22"/>
  <c r="K68" i="22"/>
  <c r="K14" i="22"/>
  <c r="K56" i="21"/>
  <c r="K55" i="21"/>
  <c r="K49" i="21"/>
  <c r="K48" i="21"/>
  <c r="K54" i="21"/>
  <c r="K47" i="21"/>
  <c r="K41" i="21"/>
  <c r="K35" i="21"/>
  <c r="K29" i="21"/>
  <c r="K23" i="21"/>
  <c r="K17" i="21"/>
  <c r="K11" i="21"/>
  <c r="K34" i="21"/>
  <c r="K28" i="21"/>
  <c r="K16" i="21"/>
  <c r="K38" i="21"/>
  <c r="K26" i="21"/>
  <c r="K14" i="21"/>
  <c r="K31" i="21"/>
  <c r="K25" i="21"/>
  <c r="K36" i="21"/>
  <c r="K24" i="21"/>
  <c r="K53" i="21"/>
  <c r="K52" i="21"/>
  <c r="K46" i="21"/>
  <c r="K40" i="21"/>
  <c r="K22" i="21"/>
  <c r="K10" i="21"/>
  <c r="K32" i="21"/>
  <c r="K43" i="21"/>
  <c r="K13" i="21"/>
  <c r="K30" i="21"/>
  <c r="K18" i="21"/>
  <c r="K45" i="21"/>
  <c r="K51" i="21"/>
  <c r="K39" i="21"/>
  <c r="K33" i="21"/>
  <c r="K27" i="21"/>
  <c r="K21" i="21"/>
  <c r="K15" i="21"/>
  <c r="K9" i="21"/>
  <c r="K44" i="21"/>
  <c r="K20" i="21"/>
  <c r="K37" i="21"/>
  <c r="K19" i="21"/>
  <c r="K42" i="21"/>
  <c r="K12" i="21"/>
  <c r="K50" i="21"/>
  <c r="M185" i="12"/>
  <c r="M191" i="12"/>
  <c r="M197" i="12"/>
  <c r="M203" i="12"/>
  <c r="M209" i="12"/>
  <c r="M215" i="12"/>
  <c r="M221" i="12"/>
  <c r="M227" i="12"/>
  <c r="M233" i="12"/>
  <c r="M239" i="12"/>
  <c r="M245" i="12"/>
  <c r="M251" i="12"/>
  <c r="M257" i="12"/>
  <c r="M186" i="12"/>
  <c r="M192" i="12"/>
  <c r="M198" i="12"/>
  <c r="M204" i="12"/>
  <c r="M210" i="12"/>
  <c r="M216" i="12"/>
  <c r="M222" i="12"/>
  <c r="M228" i="12"/>
  <c r="M234" i="12"/>
  <c r="M240" i="12"/>
  <c r="M246" i="12"/>
  <c r="M252" i="12"/>
  <c r="M258" i="12"/>
  <c r="M187" i="12"/>
  <c r="M193" i="12"/>
  <c r="M199" i="12"/>
  <c r="M205" i="12"/>
  <c r="M211" i="12"/>
  <c r="M217" i="12"/>
  <c r="M223" i="12"/>
  <c r="M229" i="12"/>
  <c r="M235" i="12"/>
  <c r="M241" i="12"/>
  <c r="M247" i="12"/>
  <c r="M253" i="12"/>
  <c r="M259" i="12"/>
  <c r="M188" i="12"/>
  <c r="M194" i="12"/>
  <c r="M200" i="12"/>
  <c r="M206" i="12"/>
  <c r="M212" i="12"/>
  <c r="M218" i="12"/>
  <c r="M224" i="12"/>
  <c r="M230" i="12"/>
  <c r="M236" i="12"/>
  <c r="M242" i="12"/>
  <c r="M248" i="12"/>
  <c r="M254" i="12"/>
  <c r="M195" i="12"/>
  <c r="M213" i="12"/>
  <c r="M231" i="12"/>
  <c r="M249" i="12"/>
  <c r="M196" i="12"/>
  <c r="M250" i="12"/>
  <c r="M189" i="12"/>
  <c r="M225" i="12"/>
  <c r="M190" i="12"/>
  <c r="M208" i="12"/>
  <c r="M226" i="12"/>
  <c r="M244" i="12"/>
  <c r="M183" i="12"/>
  <c r="M201" i="12"/>
  <c r="M219" i="12"/>
  <c r="M237" i="12"/>
  <c r="M255" i="12"/>
  <c r="M184" i="12"/>
  <c r="M238" i="12"/>
  <c r="M214" i="12"/>
  <c r="M243" i="12"/>
  <c r="M202" i="12"/>
  <c r="M220" i="12"/>
  <c r="M256" i="12"/>
  <c r="M232" i="12"/>
  <c r="M207" i="12"/>
  <c r="K40" i="17"/>
  <c r="K46" i="17"/>
  <c r="K43" i="17"/>
  <c r="K29" i="17"/>
  <c r="B38" i="17"/>
  <c r="H8" i="17"/>
  <c r="K55" i="14"/>
  <c r="K54" i="14"/>
  <c r="K56" i="14"/>
  <c r="K34" i="17"/>
  <c r="K41" i="17"/>
  <c r="K48" i="17"/>
  <c r="B36" i="17"/>
  <c r="B33" i="17"/>
  <c r="H5" i="17"/>
  <c r="H24" i="17"/>
  <c r="K38" i="17"/>
  <c r="K36" i="17"/>
  <c r="M142" i="13"/>
  <c r="M144" i="13"/>
  <c r="M146" i="13"/>
  <c r="M148" i="13"/>
  <c r="M150" i="13"/>
  <c r="M152" i="13"/>
  <c r="M154" i="13"/>
  <c r="M156" i="13"/>
  <c r="M158" i="13"/>
  <c r="M160" i="13"/>
  <c r="M162" i="13"/>
  <c r="M164" i="13"/>
  <c r="M166" i="13"/>
  <c r="M168" i="13"/>
  <c r="M170" i="13"/>
  <c r="M172" i="13"/>
  <c r="M174" i="13"/>
  <c r="M176" i="13"/>
  <c r="M178" i="13"/>
  <c r="M180" i="13"/>
  <c r="M182" i="13"/>
  <c r="M184" i="13"/>
  <c r="M186" i="13"/>
  <c r="M188" i="13"/>
  <c r="M190" i="13"/>
  <c r="M192" i="13"/>
  <c r="M194" i="13"/>
  <c r="M196" i="13"/>
  <c r="M198" i="13"/>
  <c r="M200" i="13"/>
  <c r="M202" i="13"/>
  <c r="M204" i="13"/>
  <c r="M206" i="13"/>
  <c r="M208" i="13"/>
  <c r="M210" i="13"/>
  <c r="M143" i="13"/>
  <c r="M151" i="13"/>
  <c r="M159" i="13"/>
  <c r="M167" i="13"/>
  <c r="M175" i="13"/>
  <c r="M183" i="13"/>
  <c r="M191" i="13"/>
  <c r="M199" i="13"/>
  <c r="M207" i="13"/>
  <c r="M212" i="13"/>
  <c r="M214" i="13"/>
  <c r="M216" i="13"/>
  <c r="M218" i="13"/>
  <c r="M220" i="13"/>
  <c r="M222" i="13"/>
  <c r="M224" i="13"/>
  <c r="M226" i="13"/>
  <c r="M228" i="13"/>
  <c r="M230" i="13"/>
  <c r="M232" i="13"/>
  <c r="M234" i="13"/>
  <c r="M236" i="13"/>
  <c r="M238" i="13"/>
  <c r="M179" i="13"/>
  <c r="M195" i="13"/>
  <c r="M211" i="13"/>
  <c r="M213" i="13"/>
  <c r="M217" i="13"/>
  <c r="M219" i="13"/>
  <c r="M223" i="13"/>
  <c r="M227" i="13"/>
  <c r="M231" i="13"/>
  <c r="M235" i="13"/>
  <c r="M145" i="13"/>
  <c r="M153" i="13"/>
  <c r="M161" i="13"/>
  <c r="M141" i="13"/>
  <c r="M149" i="13"/>
  <c r="M157" i="13"/>
  <c r="M165" i="13"/>
  <c r="M173" i="13"/>
  <c r="M181" i="13"/>
  <c r="M189" i="13"/>
  <c r="M197" i="13"/>
  <c r="M205" i="13"/>
  <c r="M147" i="13"/>
  <c r="M155" i="13"/>
  <c r="M163" i="13"/>
  <c r="M171" i="13"/>
  <c r="M187" i="13"/>
  <c r="M203" i="13"/>
  <c r="M215" i="13"/>
  <c r="M221" i="13"/>
  <c r="M225" i="13"/>
  <c r="M229" i="13"/>
  <c r="M233" i="13"/>
  <c r="M237" i="13"/>
  <c r="M169" i="13"/>
  <c r="M177" i="13"/>
  <c r="M185" i="13"/>
  <c r="M193" i="13"/>
  <c r="M201" i="13"/>
  <c r="M209" i="13"/>
  <c r="O101" i="11"/>
  <c r="O103" i="11"/>
  <c r="O105" i="11"/>
  <c r="O107" i="11"/>
  <c r="O109" i="11"/>
  <c r="O111" i="11"/>
  <c r="O113" i="11"/>
  <c r="O115" i="11"/>
  <c r="O117" i="11"/>
  <c r="O119" i="11"/>
  <c r="O121" i="11"/>
  <c r="O123" i="11"/>
  <c r="O125" i="11"/>
  <c r="O127" i="11"/>
  <c r="O129" i="11"/>
  <c r="O131" i="11"/>
  <c r="O133" i="11"/>
  <c r="O135" i="11"/>
  <c r="O137" i="11"/>
  <c r="O139" i="11"/>
  <c r="O141" i="11"/>
  <c r="O143" i="11"/>
  <c r="O145" i="11"/>
  <c r="O147" i="11"/>
  <c r="O149" i="11"/>
  <c r="O151" i="11"/>
  <c r="O153" i="11"/>
  <c r="O155" i="11"/>
  <c r="O157" i="11"/>
  <c r="O159" i="11"/>
  <c r="O161" i="11"/>
  <c r="O163" i="11"/>
  <c r="O165" i="11"/>
  <c r="O167" i="11"/>
  <c r="O169" i="11"/>
  <c r="O171" i="11"/>
  <c r="O173" i="11"/>
  <c r="O175" i="11"/>
  <c r="O177" i="11"/>
  <c r="O179" i="11"/>
  <c r="O181" i="11"/>
  <c r="O183" i="11"/>
  <c r="O185" i="11"/>
  <c r="O187" i="11"/>
  <c r="O189" i="11"/>
  <c r="O191" i="11"/>
  <c r="O193" i="11"/>
  <c r="O195" i="11"/>
  <c r="O197" i="11"/>
  <c r="O199" i="11"/>
  <c r="O201" i="11"/>
  <c r="O102" i="11"/>
  <c r="O110" i="11"/>
  <c r="O118" i="11"/>
  <c r="O126" i="11"/>
  <c r="O134" i="11"/>
  <c r="O142" i="11"/>
  <c r="O150" i="11"/>
  <c r="O158" i="11"/>
  <c r="O166" i="11"/>
  <c r="O174" i="11"/>
  <c r="O182" i="11"/>
  <c r="O190" i="11"/>
  <c r="O198" i="11"/>
  <c r="O203" i="11"/>
  <c r="O205" i="11"/>
  <c r="O207" i="11"/>
  <c r="O209" i="11"/>
  <c r="O211" i="11"/>
  <c r="O213" i="11"/>
  <c r="O215" i="11"/>
  <c r="O217" i="11"/>
  <c r="O219" i="11"/>
  <c r="O221" i="11"/>
  <c r="O223" i="11"/>
  <c r="O225" i="11"/>
  <c r="O227" i="11"/>
  <c r="O229" i="11"/>
  <c r="O231" i="11"/>
  <c r="O112" i="11"/>
  <c r="O128" i="11"/>
  <c r="O144" i="11"/>
  <c r="O100" i="11"/>
  <c r="O108" i="11"/>
  <c r="O116" i="11"/>
  <c r="O124" i="11"/>
  <c r="O132" i="11"/>
  <c r="O140" i="11"/>
  <c r="O148" i="11"/>
  <c r="O156" i="11"/>
  <c r="O164" i="11"/>
  <c r="O172" i="11"/>
  <c r="O180" i="11"/>
  <c r="O188" i="11"/>
  <c r="O196" i="11"/>
  <c r="O104" i="11"/>
  <c r="O136" i="11"/>
  <c r="O152" i="11"/>
  <c r="O168" i="11"/>
  <c r="O184" i="11"/>
  <c r="O200" i="11"/>
  <c r="O106" i="11"/>
  <c r="O114" i="11"/>
  <c r="O122" i="11"/>
  <c r="O130" i="11"/>
  <c r="O138" i="11"/>
  <c r="O146" i="11"/>
  <c r="O154" i="11"/>
  <c r="O162" i="11"/>
  <c r="O170" i="11"/>
  <c r="O178" i="11"/>
  <c r="O186" i="11"/>
  <c r="O194" i="11"/>
  <c r="O202" i="11"/>
  <c r="O204" i="11"/>
  <c r="O206" i="11"/>
  <c r="O208" i="11"/>
  <c r="O210" i="11"/>
  <c r="O212" i="11"/>
  <c r="O214" i="11"/>
  <c r="O216" i="11"/>
  <c r="O218" i="11"/>
  <c r="O220" i="11"/>
  <c r="O222" i="11"/>
  <c r="O224" i="11"/>
  <c r="O226" i="11"/>
  <c r="O228" i="11"/>
  <c r="O230" i="11"/>
  <c r="O232" i="11"/>
  <c r="O120" i="11"/>
  <c r="O160" i="11"/>
  <c r="O176" i="11"/>
  <c r="O192" i="11"/>
  <c r="H14" i="17"/>
  <c r="K32" i="17"/>
  <c r="B39" i="17"/>
  <c r="B43" i="17"/>
  <c r="B48" i="17"/>
  <c r="B32" i="17"/>
  <c r="H13" i="17"/>
  <c r="H19" i="17"/>
  <c r="G2" i="3"/>
  <c r="K4" i="21" s="1"/>
  <c r="K47" i="17"/>
  <c r="B37" i="17"/>
  <c r="H17" i="17"/>
  <c r="H23" i="17"/>
  <c r="H10" i="17"/>
  <c r="E10" i="17"/>
  <c r="E17" i="17"/>
  <c r="E23" i="17"/>
  <c r="B47" i="17"/>
  <c r="B41" i="17"/>
  <c r="B34" i="17"/>
  <c r="G7" i="3"/>
  <c r="G6" i="3"/>
  <c r="F7" i="3"/>
  <c r="G5" i="3"/>
  <c r="K5" i="24" s="1"/>
  <c r="F6" i="3"/>
  <c r="F5" i="3"/>
  <c r="G4" i="3"/>
  <c r="N27" i="16"/>
  <c r="N35" i="16"/>
  <c r="N49" i="16"/>
  <c r="N25" i="16"/>
  <c r="N33" i="16"/>
  <c r="N41" i="16"/>
  <c r="N47" i="16"/>
  <c r="N31" i="16"/>
  <c r="N39" i="16"/>
  <c r="N45" i="16"/>
  <c r="N29" i="16"/>
  <c r="N37" i="16"/>
  <c r="N43" i="16"/>
  <c r="N51" i="16"/>
  <c r="N26" i="16"/>
  <c r="N28" i="16"/>
  <c r="N30" i="16"/>
  <c r="N32" i="16"/>
  <c r="N34" i="16"/>
  <c r="N36" i="16"/>
  <c r="N38" i="16"/>
  <c r="N40" i="16"/>
  <c r="N42" i="16"/>
  <c r="N44" i="16"/>
  <c r="N46" i="16"/>
  <c r="N48" i="16"/>
  <c r="N50" i="16"/>
  <c r="F3" i="3"/>
  <c r="G3" i="3"/>
  <c r="F2" i="3"/>
  <c r="F4" i="3"/>
  <c r="K4" i="24" l="1"/>
  <c r="K8" i="21"/>
  <c r="K7" i="21"/>
  <c r="K6" i="21"/>
  <c r="K5" i="21"/>
  <c r="K2" i="24"/>
  <c r="K2" i="23"/>
  <c r="K2" i="22"/>
  <c r="K3" i="21"/>
  <c r="K2" i="21"/>
  <c r="M34" i="12"/>
  <c r="M134" i="12"/>
  <c r="M169" i="12"/>
  <c r="M25" i="12"/>
  <c r="M150" i="12"/>
  <c r="M179" i="12"/>
  <c r="M35" i="12"/>
  <c r="M28" i="12"/>
  <c r="M33" i="12"/>
  <c r="M128" i="12"/>
  <c r="M163" i="12"/>
  <c r="M19" i="12"/>
  <c r="M144" i="12"/>
  <c r="M173" i="12"/>
  <c r="M29" i="12"/>
  <c r="M21" i="12"/>
  <c r="M122" i="12"/>
  <c r="M157" i="12"/>
  <c r="M7" i="12"/>
  <c r="M138" i="12"/>
  <c r="M167" i="12"/>
  <c r="M23" i="12"/>
  <c r="M130" i="12"/>
  <c r="M178" i="12"/>
  <c r="M15" i="12"/>
  <c r="M151" i="12"/>
  <c r="M13" i="12"/>
  <c r="M132" i="12"/>
  <c r="M161" i="12"/>
  <c r="M17" i="12"/>
  <c r="M142" i="12"/>
  <c r="M153" i="12"/>
  <c r="M182" i="12"/>
  <c r="M38" i="12"/>
  <c r="M145" i="12"/>
  <c r="M12" i="12"/>
  <c r="M126" i="12"/>
  <c r="M155" i="12"/>
  <c r="M5" i="12"/>
  <c r="M165" i="12"/>
  <c r="M172" i="12"/>
  <c r="M177" i="12"/>
  <c r="M176" i="12"/>
  <c r="M32" i="12"/>
  <c r="M139" i="12"/>
  <c r="M6" i="12"/>
  <c r="M120" i="12"/>
  <c r="M149" i="12"/>
  <c r="M11" i="12"/>
  <c r="M147" i="12"/>
  <c r="M154" i="12"/>
  <c r="M159" i="12"/>
  <c r="M170" i="12"/>
  <c r="M26" i="12"/>
  <c r="M133" i="12"/>
  <c r="M143" i="12"/>
  <c r="M4" i="12"/>
  <c r="M129" i="12"/>
  <c r="M136" i="12"/>
  <c r="M141" i="12"/>
  <c r="M164" i="12"/>
  <c r="M20" i="12"/>
  <c r="M127" i="12"/>
  <c r="M180" i="12"/>
  <c r="M36" i="12"/>
  <c r="M137" i="12"/>
  <c r="M10" i="12"/>
  <c r="M27" i="12"/>
  <c r="M22" i="12"/>
  <c r="M118" i="12"/>
  <c r="M123" i="12"/>
  <c r="M158" i="12"/>
  <c r="M14" i="12"/>
  <c r="M121" i="12"/>
  <c r="M174" i="12"/>
  <c r="M30" i="12"/>
  <c r="M131" i="12"/>
  <c r="M3" i="12"/>
  <c r="M16" i="12"/>
  <c r="M166" i="12"/>
  <c r="M160" i="12"/>
  <c r="M152" i="12"/>
  <c r="M168" i="12"/>
  <c r="M24" i="12"/>
  <c r="M125" i="12"/>
  <c r="M9" i="12"/>
  <c r="M171" i="12"/>
  <c r="M148" i="12"/>
  <c r="M124" i="12"/>
  <c r="M146" i="12"/>
  <c r="M181" i="12"/>
  <c r="M37" i="12"/>
  <c r="M162" i="12"/>
  <c r="M18" i="12"/>
  <c r="M119" i="12"/>
  <c r="M2" i="12"/>
  <c r="M135" i="12"/>
  <c r="M140" i="12"/>
  <c r="M175" i="12"/>
  <c r="M31" i="12"/>
  <c r="M156" i="12"/>
  <c r="M8" i="12"/>
  <c r="M124" i="13"/>
  <c r="K33" i="14"/>
  <c r="K2" i="14"/>
  <c r="K46" i="14"/>
  <c r="K12" i="14"/>
  <c r="K23" i="14"/>
  <c r="K11" i="14"/>
  <c r="K6" i="14"/>
  <c r="N18" i="16"/>
  <c r="N9" i="16"/>
  <c r="K26" i="18"/>
  <c r="K24" i="18"/>
  <c r="K13" i="18"/>
  <c r="K6" i="18"/>
  <c r="K10" i="18"/>
  <c r="K15" i="18"/>
  <c r="K20" i="18"/>
  <c r="M3" i="13"/>
  <c r="M99" i="13"/>
  <c r="M95" i="13"/>
  <c r="M15" i="13"/>
  <c r="M30" i="13"/>
  <c r="M94" i="13"/>
  <c r="M19" i="13"/>
  <c r="M80" i="13"/>
  <c r="M7" i="13"/>
  <c r="M136" i="13"/>
  <c r="M8" i="13"/>
  <c r="M123" i="13"/>
  <c r="M46" i="13"/>
  <c r="M2" i="13"/>
  <c r="M119" i="13"/>
  <c r="M76" i="13"/>
  <c r="M104" i="13"/>
  <c r="M23" i="13"/>
  <c r="O87" i="11"/>
  <c r="O23" i="11"/>
  <c r="O21" i="11"/>
  <c r="O12" i="11"/>
  <c r="O22" i="11"/>
  <c r="O60" i="11"/>
  <c r="O20" i="11"/>
  <c r="O86" i="11"/>
  <c r="O53" i="9"/>
  <c r="O18" i="9"/>
  <c r="O54" i="9"/>
  <c r="O16" i="9"/>
  <c r="K43" i="14"/>
  <c r="M29" i="13"/>
  <c r="M54" i="13"/>
  <c r="M83" i="13"/>
  <c r="M126" i="13"/>
  <c r="M68" i="13"/>
  <c r="M67" i="13"/>
  <c r="M40" i="13"/>
  <c r="M41" i="13"/>
  <c r="M28" i="13"/>
  <c r="M79" i="13"/>
  <c r="O70" i="11"/>
  <c r="O71" i="11"/>
  <c r="O93" i="11"/>
  <c r="O91" i="11"/>
  <c r="O97" i="11"/>
  <c r="O17" i="11"/>
  <c r="O78" i="11"/>
  <c r="O26" i="11"/>
  <c r="O67" i="11"/>
  <c r="O11" i="11"/>
  <c r="O73" i="11"/>
  <c r="O63" i="11"/>
  <c r="O38" i="9"/>
  <c r="O42" i="9"/>
  <c r="O51" i="9"/>
  <c r="O32" i="9"/>
  <c r="O44" i="9"/>
  <c r="O50" i="9"/>
  <c r="O56" i="9"/>
  <c r="M127" i="13"/>
  <c r="M139" i="13"/>
  <c r="M38" i="13"/>
  <c r="O80" i="11"/>
  <c r="O96" i="11"/>
  <c r="O95" i="11"/>
  <c r="O65" i="11"/>
  <c r="O40" i="11"/>
  <c r="O36" i="11"/>
  <c r="O33" i="11"/>
  <c r="O47" i="11"/>
  <c r="O42" i="11"/>
  <c r="O9" i="11"/>
  <c r="O27" i="11"/>
  <c r="O38" i="11"/>
  <c r="O58" i="11"/>
  <c r="O92" i="11"/>
  <c r="O5" i="11"/>
  <c r="O84" i="11"/>
  <c r="O41" i="11"/>
  <c r="O8" i="11"/>
  <c r="O32" i="11"/>
  <c r="O59" i="11"/>
  <c r="O19" i="11"/>
  <c r="O49" i="11"/>
  <c r="O57" i="11"/>
  <c r="O69" i="11"/>
  <c r="O37" i="11"/>
  <c r="O2" i="11"/>
  <c r="O18" i="11"/>
  <c r="O29" i="11"/>
  <c r="O66" i="11"/>
  <c r="O51" i="11"/>
  <c r="O90" i="11"/>
  <c r="O10" i="9"/>
  <c r="O31" i="9"/>
  <c r="O12" i="9"/>
  <c r="O48" i="9"/>
  <c r="O29" i="9"/>
  <c r="O25" i="9"/>
  <c r="O41" i="9"/>
  <c r="O17" i="9"/>
  <c r="O14" i="9"/>
  <c r="O24" i="9"/>
  <c r="O52" i="9"/>
  <c r="O34" i="9"/>
  <c r="O2" i="9"/>
  <c r="O23" i="9"/>
  <c r="O21" i="9"/>
  <c r="O3" i="9"/>
  <c r="K41" i="14"/>
  <c r="K30" i="14"/>
  <c r="K48" i="14"/>
  <c r="K34" i="14"/>
  <c r="K38" i="14"/>
  <c r="K3" i="14"/>
  <c r="K5" i="14"/>
  <c r="K16" i="14"/>
  <c r="K22" i="14"/>
  <c r="K51" i="14"/>
  <c r="K18" i="14"/>
  <c r="K17" i="14"/>
  <c r="K10" i="14"/>
  <c r="K42" i="14"/>
  <c r="K49" i="14"/>
  <c r="K27" i="14"/>
  <c r="K39" i="14"/>
  <c r="K24" i="14"/>
  <c r="K16" i="18"/>
  <c r="M35" i="13"/>
  <c r="M88" i="13"/>
  <c r="M43" i="13"/>
  <c r="M129" i="13"/>
  <c r="M5" i="13"/>
  <c r="M135" i="13"/>
  <c r="M108" i="13"/>
  <c r="M53" i="13"/>
  <c r="M138" i="13"/>
  <c r="M132" i="13"/>
  <c r="M118" i="13"/>
  <c r="M131" i="13"/>
  <c r="M45" i="13"/>
  <c r="M112" i="13"/>
  <c r="M52" i="13"/>
  <c r="M111" i="13"/>
  <c r="M47" i="13"/>
  <c r="M137" i="13"/>
  <c r="M42" i="13"/>
  <c r="M93" i="13"/>
  <c r="M75" i="13"/>
  <c r="M134" i="13"/>
  <c r="M22" i="13"/>
  <c r="M70" i="13"/>
  <c r="M122" i="13"/>
  <c r="M21" i="13"/>
  <c r="M115" i="13"/>
  <c r="M130" i="13"/>
  <c r="M55" i="13"/>
  <c r="M90" i="13"/>
  <c r="M133" i="13"/>
  <c r="M85" i="13"/>
  <c r="M77" i="13"/>
  <c r="M114" i="13"/>
  <c r="M86" i="13"/>
  <c r="M26" i="13"/>
  <c r="K36" i="14"/>
  <c r="K20" i="14"/>
  <c r="K31" i="14"/>
  <c r="K50" i="14"/>
  <c r="K32" i="14"/>
  <c r="K28" i="14"/>
  <c r="K19" i="14"/>
  <c r="K26" i="14"/>
  <c r="M66" i="13"/>
  <c r="M78" i="13"/>
  <c r="M17" i="13"/>
  <c r="M33" i="13"/>
  <c r="M14" i="13"/>
  <c r="M36" i="13"/>
  <c r="M31" i="13"/>
  <c r="M18" i="13"/>
  <c r="M117" i="13"/>
  <c r="M81" i="13"/>
  <c r="M106" i="13"/>
  <c r="M20" i="13"/>
  <c r="M120" i="13"/>
  <c r="M32" i="13"/>
  <c r="M25" i="13"/>
  <c r="M73" i="13"/>
  <c r="M110" i="13"/>
  <c r="M72" i="13"/>
  <c r="M37" i="13"/>
  <c r="M44" i="13"/>
  <c r="M116" i="13"/>
  <c r="M12" i="13"/>
  <c r="M125" i="13"/>
  <c r="M51" i="13"/>
  <c r="M11" i="13"/>
  <c r="M13" i="13"/>
  <c r="M34" i="13"/>
  <c r="M107" i="13"/>
  <c r="M10" i="13"/>
  <c r="O30" i="11"/>
  <c r="O81" i="11"/>
  <c r="O83" i="11"/>
  <c r="O99" i="11"/>
  <c r="O28" i="11"/>
  <c r="O25" i="11"/>
  <c r="O76" i="11"/>
  <c r="O61" i="11"/>
  <c r="O14" i="11"/>
  <c r="O77" i="11"/>
  <c r="O10" i="11"/>
  <c r="O74" i="11"/>
  <c r="O75" i="11"/>
  <c r="O94" i="11"/>
  <c r="O55" i="11"/>
  <c r="O49" i="9"/>
  <c r="O37" i="9"/>
  <c r="O33" i="9"/>
  <c r="O8" i="9"/>
  <c r="O15" i="9"/>
  <c r="O55" i="9"/>
  <c r="O28" i="9"/>
  <c r="O47" i="9"/>
  <c r="O9" i="9"/>
  <c r="O30" i="9"/>
  <c r="O27" i="9"/>
  <c r="O19" i="9"/>
  <c r="K47" i="14"/>
  <c r="K14" i="14"/>
  <c r="K15" i="14"/>
  <c r="O45" i="9"/>
  <c r="O46" i="9"/>
  <c r="O11" i="9"/>
  <c r="O35" i="9"/>
  <c r="O20" i="9"/>
  <c r="O13" i="9"/>
  <c r="O40" i="9"/>
  <c r="O22" i="9"/>
  <c r="O43" i="9"/>
  <c r="O39" i="9"/>
  <c r="O26" i="9"/>
  <c r="O36" i="9"/>
  <c r="O7" i="9"/>
  <c r="O6" i="9"/>
  <c r="O5" i="9"/>
  <c r="O28" i="4"/>
  <c r="O4" i="9"/>
  <c r="K21" i="14"/>
  <c r="K21" i="18"/>
  <c r="K8" i="18"/>
  <c r="K17" i="18"/>
  <c r="K22" i="18"/>
  <c r="K11" i="18"/>
  <c r="K18" i="18"/>
  <c r="K9" i="18"/>
  <c r="K3" i="18"/>
  <c r="K5" i="18"/>
  <c r="K27" i="18"/>
  <c r="K2" i="18"/>
  <c r="K25" i="18"/>
  <c r="K14" i="18"/>
  <c r="K23" i="18"/>
  <c r="K4" i="18"/>
  <c r="K7" i="18"/>
  <c r="K19" i="18"/>
  <c r="K12" i="18"/>
  <c r="K13" i="14"/>
  <c r="K45" i="14"/>
  <c r="O45" i="11"/>
  <c r="O98" i="11"/>
  <c r="O43" i="11"/>
  <c r="O89" i="11"/>
  <c r="O88" i="11"/>
  <c r="O85" i="11"/>
  <c r="M6" i="13"/>
  <c r="M9" i="13"/>
  <c r="M69" i="13"/>
  <c r="N16" i="16"/>
  <c r="O46" i="11"/>
  <c r="O16" i="11"/>
  <c r="O82" i="11"/>
  <c r="O6" i="11"/>
  <c r="M100" i="13"/>
  <c r="M59" i="13"/>
  <c r="M58" i="13"/>
  <c r="M57" i="13"/>
  <c r="M87" i="13"/>
  <c r="M50" i="13"/>
  <c r="M74" i="13"/>
  <c r="M71" i="13"/>
  <c r="M84" i="13"/>
  <c r="M98" i="13"/>
  <c r="M24" i="13"/>
  <c r="M63" i="13"/>
  <c r="M121" i="13"/>
  <c r="M61" i="13"/>
  <c r="M62" i="13"/>
  <c r="M56" i="13"/>
  <c r="M102" i="13"/>
  <c r="M4" i="13"/>
  <c r="M113" i="13"/>
  <c r="M82" i="13"/>
  <c r="N8" i="16"/>
  <c r="N14" i="16"/>
  <c r="N17" i="16"/>
  <c r="N6" i="16"/>
  <c r="N19" i="16"/>
  <c r="K29" i="14"/>
  <c r="K9" i="14"/>
  <c r="K35" i="14"/>
  <c r="K40" i="14"/>
  <c r="O15" i="11"/>
  <c r="O53" i="11"/>
  <c r="O44" i="11"/>
  <c r="O34" i="11"/>
  <c r="O79" i="11"/>
  <c r="O24" i="11"/>
  <c r="O72" i="11"/>
  <c r="O7" i="11"/>
  <c r="O56" i="11"/>
  <c r="O35" i="11"/>
  <c r="O54" i="11"/>
  <c r="O51" i="4"/>
  <c r="O49" i="4"/>
  <c r="O50" i="4"/>
  <c r="O37" i="4"/>
  <c r="O45" i="4"/>
  <c r="O43" i="4"/>
  <c r="O39" i="4"/>
  <c r="O48" i="4"/>
  <c r="O29" i="4"/>
  <c r="O24" i="4"/>
  <c r="O20" i="4"/>
  <c r="O16" i="4"/>
  <c r="O13" i="4"/>
  <c r="O9" i="4"/>
  <c r="O5" i="4"/>
  <c r="O36" i="4"/>
  <c r="O34" i="4"/>
  <c r="O32" i="4"/>
  <c r="O25" i="4"/>
  <c r="O21" i="4"/>
  <c r="O17" i="4"/>
  <c r="O12" i="4"/>
  <c r="O8" i="4"/>
  <c r="O4" i="4"/>
  <c r="K4" i="14"/>
  <c r="K7" i="14"/>
  <c r="N5" i="16"/>
  <c r="N20" i="16"/>
  <c r="N2" i="16"/>
  <c r="M60" i="13"/>
  <c r="M128" i="13"/>
  <c r="M92" i="13"/>
  <c r="M105" i="13"/>
  <c r="M39" i="13"/>
  <c r="O68" i="11"/>
  <c r="O50" i="11"/>
  <c r="O48" i="11"/>
  <c r="O38" i="4"/>
  <c r="O47" i="4"/>
  <c r="O40" i="4"/>
  <c r="O31" i="4"/>
  <c r="O22" i="4"/>
  <c r="O14" i="4"/>
  <c r="O7" i="4"/>
  <c r="O35" i="4"/>
  <c r="O26" i="4"/>
  <c r="O19" i="4"/>
  <c r="O15" i="4"/>
  <c r="O6" i="4"/>
  <c r="M103" i="13"/>
  <c r="M49" i="13"/>
  <c r="O52" i="11"/>
  <c r="K52" i="14"/>
  <c r="N24" i="16"/>
  <c r="N12" i="16"/>
  <c r="N10" i="16"/>
  <c r="N3" i="16"/>
  <c r="M109" i="13"/>
  <c r="M97" i="13"/>
  <c r="M64" i="13"/>
  <c r="M48" i="13"/>
  <c r="M27" i="13"/>
  <c r="O4" i="11"/>
  <c r="O3" i="11"/>
  <c r="O39" i="11"/>
  <c r="O41" i="4"/>
  <c r="O46" i="4"/>
  <c r="O42" i="4"/>
  <c r="O27" i="4"/>
  <c r="O18" i="4"/>
  <c r="O10" i="4"/>
  <c r="O3" i="4"/>
  <c r="O33" i="4"/>
  <c r="O30" i="4"/>
  <c r="O23" i="4"/>
  <c r="O11" i="4"/>
  <c r="O2" i="4"/>
  <c r="M96" i="13"/>
  <c r="M91" i="13"/>
  <c r="M89" i="13"/>
  <c r="O64" i="11"/>
  <c r="O62" i="11"/>
  <c r="O44" i="4"/>
  <c r="K44" i="14"/>
  <c r="K25" i="14"/>
  <c r="K8" i="14"/>
  <c r="K53" i="14"/>
  <c r="K37" i="14"/>
  <c r="N23" i="16"/>
  <c r="N11" i="16"/>
  <c r="N4" i="16"/>
  <c r="N15" i="16"/>
  <c r="N21" i="16"/>
  <c r="N13" i="16"/>
  <c r="N7" i="16"/>
  <c r="M16" i="13"/>
  <c r="M140" i="13"/>
  <c r="M65" i="13"/>
  <c r="M101" i="13"/>
  <c r="O31" i="11"/>
  <c r="O13" i="11"/>
</calcChain>
</file>

<file path=xl/sharedStrings.xml><?xml version="1.0" encoding="utf-8"?>
<sst xmlns="http://schemas.openxmlformats.org/spreadsheetml/2006/main" count="681" uniqueCount="196">
  <si>
    <t>Name</t>
  </si>
  <si>
    <t>Vorname</t>
  </si>
  <si>
    <t>Verband</t>
  </si>
  <si>
    <t>M j/n</t>
  </si>
  <si>
    <t>Gesamt</t>
  </si>
  <si>
    <t>HS</t>
  </si>
  <si>
    <t>Weber</t>
  </si>
  <si>
    <t>RH</t>
  </si>
  <si>
    <t>WF</t>
  </si>
  <si>
    <t>Franziska</t>
  </si>
  <si>
    <t>Niklas</t>
  </si>
  <si>
    <t>SA</t>
  </si>
  <si>
    <t>Mannschaft</t>
  </si>
  <si>
    <t>Jugend</t>
  </si>
  <si>
    <t>Junioren</t>
  </si>
  <si>
    <t>LV</t>
  </si>
  <si>
    <t>BD</t>
  </si>
  <si>
    <t>BY</t>
  </si>
  <si>
    <t>MV</t>
  </si>
  <si>
    <t xml:space="preserve">ST </t>
  </si>
  <si>
    <t>SC</t>
  </si>
  <si>
    <t>TH</t>
  </si>
  <si>
    <t>OP</t>
  </si>
  <si>
    <t>ND</t>
  </si>
  <si>
    <t>NS</t>
  </si>
  <si>
    <t>NW</t>
  </si>
  <si>
    <t>WT</t>
  </si>
  <si>
    <t>BR</t>
  </si>
  <si>
    <t>SB</t>
  </si>
  <si>
    <t>BL</t>
  </si>
  <si>
    <t>HH</t>
  </si>
  <si>
    <t>PF</t>
  </si>
  <si>
    <t>aK</t>
  </si>
  <si>
    <t>Klasse</t>
  </si>
  <si>
    <t>Schüler</t>
  </si>
  <si>
    <t>Jahr</t>
  </si>
  <si>
    <t>bis</t>
  </si>
  <si>
    <t>Jahrgangsklassen
von</t>
  </si>
  <si>
    <t>Jahrgang</t>
  </si>
  <si>
    <t>Geschlecht</t>
  </si>
  <si>
    <t>m</t>
  </si>
  <si>
    <t>w</t>
  </si>
  <si>
    <t>Fiedler</t>
  </si>
  <si>
    <t>Wolfgang</t>
  </si>
  <si>
    <t>Köhler</t>
  </si>
  <si>
    <t>Matthias</t>
  </si>
  <si>
    <t>Vogt</t>
  </si>
  <si>
    <t>Uta</t>
  </si>
  <si>
    <t>Schultheiss</t>
  </si>
  <si>
    <t>Antje</t>
  </si>
  <si>
    <t>Schroder</t>
  </si>
  <si>
    <t>Luca</t>
  </si>
  <si>
    <t>Schreiber</t>
  </si>
  <si>
    <t>Kuster</t>
  </si>
  <si>
    <t>Leon</t>
  </si>
  <si>
    <t>Fuhrmann</t>
  </si>
  <si>
    <t>Julia</t>
  </si>
  <si>
    <t>Abend</t>
  </si>
  <si>
    <t>Christian</t>
  </si>
  <si>
    <t>Werfel</t>
  </si>
  <si>
    <t>Brigitte</t>
  </si>
  <si>
    <t>Kuefer</t>
  </si>
  <si>
    <t>René</t>
  </si>
  <si>
    <t>Frueh</t>
  </si>
  <si>
    <t>Mario</t>
  </si>
  <si>
    <t>Egger</t>
  </si>
  <si>
    <t>Stephanie</t>
  </si>
  <si>
    <t>Muller</t>
  </si>
  <si>
    <t>Paul</t>
  </si>
  <si>
    <t>Rothstein</t>
  </si>
  <si>
    <t>Janina</t>
  </si>
  <si>
    <t>Heike</t>
  </si>
  <si>
    <t>Unger</t>
  </si>
  <si>
    <t>Felix</t>
  </si>
  <si>
    <t>Kastner</t>
  </si>
  <si>
    <t>Leah</t>
  </si>
  <si>
    <t>Schultz</t>
  </si>
  <si>
    <t>Katharina</t>
  </si>
  <si>
    <t>Holzman</t>
  </si>
  <si>
    <t>Schmidt</t>
  </si>
  <si>
    <t>Schweitzer</t>
  </si>
  <si>
    <t>Lemann</t>
  </si>
  <si>
    <t>Vogler</t>
  </si>
  <si>
    <t>Kohler</t>
  </si>
  <si>
    <t>Jan</t>
  </si>
  <si>
    <t>Swen</t>
  </si>
  <si>
    <t>Trommler</t>
  </si>
  <si>
    <t>Erik</t>
  </si>
  <si>
    <t>Friedmann</t>
  </si>
  <si>
    <t>Yvonne</t>
  </si>
  <si>
    <t>Ostermann</t>
  </si>
  <si>
    <t>Lang</t>
  </si>
  <si>
    <t>Patrick</t>
  </si>
  <si>
    <t>Schulze</t>
  </si>
  <si>
    <t>Torsten</t>
  </si>
  <si>
    <t>Brandt</t>
  </si>
  <si>
    <t>Urner</t>
  </si>
  <si>
    <t>Vanessa</t>
  </si>
  <si>
    <t>Schaefer</t>
  </si>
  <si>
    <t>Stefanie</t>
  </si>
  <si>
    <t>Baecker</t>
  </si>
  <si>
    <t>Max</t>
  </si>
  <si>
    <t>Stefan</t>
  </si>
  <si>
    <t>Richter</t>
  </si>
  <si>
    <t>Annett</t>
  </si>
  <si>
    <t>Huber</t>
  </si>
  <si>
    <t>Ralph</t>
  </si>
  <si>
    <t>Fassbinder</t>
  </si>
  <si>
    <t>Sophie</t>
  </si>
  <si>
    <t>Kaestner</t>
  </si>
  <si>
    <t>Lucas</t>
  </si>
  <si>
    <t>Fink</t>
  </si>
  <si>
    <t>Thorsten</t>
  </si>
  <si>
    <t>Schuhmacher</t>
  </si>
  <si>
    <t>Markus</t>
  </si>
  <si>
    <t>Krause</t>
  </si>
  <si>
    <t>Michael</t>
  </si>
  <si>
    <t>Schwartz</t>
  </si>
  <si>
    <t>Möller</t>
  </si>
  <si>
    <t>Dieter</t>
  </si>
  <si>
    <t>Müller</t>
  </si>
  <si>
    <t>Jens</t>
  </si>
  <si>
    <t>Moeller</t>
  </si>
  <si>
    <t>Monika</t>
  </si>
  <si>
    <t>Herman</t>
  </si>
  <si>
    <t>Zweig</t>
  </si>
  <si>
    <t>j</t>
  </si>
  <si>
    <t>n</t>
  </si>
  <si>
    <t>Präzision</t>
  </si>
  <si>
    <t>Duell</t>
  </si>
  <si>
    <t>8s</t>
  </si>
  <si>
    <t>6s</t>
  </si>
  <si>
    <t>1.10 Luftgewehr</t>
  </si>
  <si>
    <t xml:space="preserve">Schüler </t>
  </si>
  <si>
    <t>Jugend Junioren</t>
  </si>
  <si>
    <t>Kugel</t>
  </si>
  <si>
    <t>Bogen</t>
  </si>
  <si>
    <t>#</t>
  </si>
  <si>
    <t>1.20 LG 3x20</t>
  </si>
  <si>
    <t>1.40 KK 3x20</t>
  </si>
  <si>
    <t>2.40 KK SpoPi</t>
  </si>
  <si>
    <t>2.17 LPM</t>
  </si>
  <si>
    <t>LV-Mix</t>
  </si>
  <si>
    <t>BD I</t>
  </si>
  <si>
    <t>BL I</t>
  </si>
  <si>
    <t>BR I</t>
  </si>
  <si>
    <t>BY I</t>
  </si>
  <si>
    <t>HH I</t>
  </si>
  <si>
    <t>HS I</t>
  </si>
  <si>
    <t>MV I</t>
  </si>
  <si>
    <t>ND I</t>
  </si>
  <si>
    <t>NS I</t>
  </si>
  <si>
    <t>NW I</t>
  </si>
  <si>
    <t>OP I</t>
  </si>
  <si>
    <t>PF I</t>
  </si>
  <si>
    <t>RH I</t>
  </si>
  <si>
    <t>SA I</t>
  </si>
  <si>
    <t>SB I</t>
  </si>
  <si>
    <t>SC I</t>
  </si>
  <si>
    <t>ST I</t>
  </si>
  <si>
    <t>TH I</t>
  </si>
  <si>
    <t>WF I</t>
  </si>
  <si>
    <t>WT I</t>
  </si>
  <si>
    <t>BD II</t>
  </si>
  <si>
    <t>BL II</t>
  </si>
  <si>
    <t>BR II</t>
  </si>
  <si>
    <t>BY II</t>
  </si>
  <si>
    <t>HH II</t>
  </si>
  <si>
    <t>HS II</t>
  </si>
  <si>
    <t>MV II</t>
  </si>
  <si>
    <t>ND II</t>
  </si>
  <si>
    <t>NS II</t>
  </si>
  <si>
    <t>NW II</t>
  </si>
  <si>
    <t>OP II</t>
  </si>
  <si>
    <t>PF II</t>
  </si>
  <si>
    <t>RH II</t>
  </si>
  <si>
    <t>SA II</t>
  </si>
  <si>
    <t>SB II</t>
  </si>
  <si>
    <t>SC II</t>
  </si>
  <si>
    <t>ST II</t>
  </si>
  <si>
    <t>TH II</t>
  </si>
  <si>
    <t>WF II</t>
  </si>
  <si>
    <t>WT II</t>
  </si>
  <si>
    <t>Phillip</t>
  </si>
  <si>
    <t xml:space="preserve"> </t>
  </si>
  <si>
    <t>Vorkampf Ergebnisse</t>
  </si>
  <si>
    <t>1.10 LG Schüler</t>
  </si>
  <si>
    <t>2.10 LP Schüler</t>
  </si>
  <si>
    <t>2.10 LP Jugend</t>
  </si>
  <si>
    <t>4s</t>
  </si>
  <si>
    <t>40m</t>
  </si>
  <si>
    <t>6.10 Bogen Jugend</t>
  </si>
  <si>
    <t>6.10 Bogen Schüler</t>
  </si>
  <si>
    <t>60m</t>
  </si>
  <si>
    <t>20xx</t>
  </si>
  <si>
    <t>RWS JVR Vorkampf Mannschaftswertung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</si>
</sst>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Franklin Gothic Book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Geneva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charset val="1"/>
    </font>
    <font>
      <b/>
      <sz val="30"/>
      <color theme="1"/>
      <name val="Calibri"/>
      <family val="2"/>
      <scheme val="minor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15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indent="4"/>
    </xf>
    <xf numFmtId="0" fontId="8" fillId="0" borderId="0" xfId="1" applyFill="1"/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1" fontId="14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0" fontId="13" fillId="0" borderId="0" xfId="4" applyFont="1" applyAlignment="1" applyProtection="1">
      <alignment horizontal="center"/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14" fontId="13" fillId="0" borderId="0" xfId="4" applyNumberFormat="1" applyFont="1" applyAlignment="1" applyProtection="1">
      <alignment horizontal="center"/>
      <protection locked="0"/>
    </xf>
    <xf numFmtId="1" fontId="12" fillId="2" borderId="0" xfId="0" applyNumberFormat="1" applyFont="1" applyFill="1" applyAlignment="1">
      <alignment horizontal="center" vertical="center" wrapText="1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1" fontId="10" fillId="2" borderId="0" xfId="0" applyNumberFormat="1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0" borderId="0" xfId="4" applyFont="1" applyProtection="1">
      <protection locked="0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 applyProtection="1">
      <alignment horizontal="center" vertical="center" wrapText="1"/>
      <protection locked="0"/>
    </xf>
    <xf numFmtId="2" fontId="12" fillId="2" borderId="0" xfId="0" applyNumberFormat="1" applyFont="1" applyFill="1" applyAlignment="1">
      <alignment horizontal="center" vertical="center" wrapText="1"/>
    </xf>
    <xf numFmtId="0" fontId="13" fillId="0" borderId="0" xfId="0" quotePrefix="1" applyFont="1" applyAlignment="1">
      <alignment horizontal="left"/>
    </xf>
    <xf numFmtId="0" fontId="13" fillId="0" borderId="0" xfId="6" applyFont="1" applyAlignment="1">
      <alignment horizontal="center"/>
    </xf>
    <xf numFmtId="2" fontId="13" fillId="2" borderId="0" xfId="0" applyNumberFormat="1" applyFont="1" applyFill="1" applyAlignment="1">
      <alignment horizontal="center" vertical="center" wrapText="1"/>
    </xf>
    <xf numFmtId="0" fontId="13" fillId="0" borderId="0" xfId="6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>
      <alignment horizontal="center" vertical="center"/>
    </xf>
    <xf numFmtId="0" fontId="16" fillId="0" borderId="0" xfId="0" applyFont="1"/>
    <xf numFmtId="0" fontId="7" fillId="0" borderId="0" xfId="0" applyFont="1"/>
    <xf numFmtId="0" fontId="0" fillId="0" borderId="0" xfId="0" applyAlignment="1">
      <alignment horizontal="right" vertical="top"/>
    </xf>
    <xf numFmtId="0" fontId="18" fillId="0" borderId="0" xfId="0" applyFont="1"/>
    <xf numFmtId="49" fontId="13" fillId="0" borderId="0" xfId="0" applyNumberFormat="1" applyFont="1" applyAlignment="1">
      <alignment horizontal="left"/>
    </xf>
    <xf numFmtId="49" fontId="13" fillId="0" borderId="0" xfId="4" applyNumberFormat="1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/>
    <xf numFmtId="0" fontId="20" fillId="0" borderId="0" xfId="0" applyFont="1"/>
    <xf numFmtId="164" fontId="13" fillId="2" borderId="0" xfId="0" applyNumberFormat="1" applyFont="1" applyFill="1" applyAlignment="1">
      <alignment horizontal="center" vertical="center" wrapText="1"/>
    </xf>
    <xf numFmtId="49" fontId="13" fillId="0" borderId="0" xfId="4" applyNumberFormat="1" applyFont="1" applyAlignment="1" applyProtection="1">
      <alignment horizontal="center"/>
      <protection locked="0"/>
    </xf>
    <xf numFmtId="0" fontId="13" fillId="0" borderId="0" xfId="6" applyFont="1" applyAlignment="1">
      <alignment horizontal="left"/>
    </xf>
    <xf numFmtId="49" fontId="13" fillId="0" borderId="0" xfId="6" applyNumberFormat="1" applyFont="1" applyAlignment="1">
      <alignment horizontal="left"/>
    </xf>
    <xf numFmtId="164" fontId="20" fillId="0" borderId="1" xfId="0" applyNumberFormat="1" applyFont="1" applyBorder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7">
    <cellStyle name="Link" xfId="1" builtinId="8"/>
    <cellStyle name="Standard" xfId="0" builtinId="0"/>
    <cellStyle name="Standard 2" xfId="3" xr:uid="{00000000-0005-0000-0000-000002000000}"/>
    <cellStyle name="Standard 2 2" xfId="4" xr:uid="{00000000-0005-0000-0000-000003000000}"/>
    <cellStyle name="Standard 3" xfId="5" xr:uid="{00000000-0005-0000-0000-000004000000}"/>
    <cellStyle name="Standard 4" xfId="2" xr:uid="{00000000-0005-0000-0000-000005000000}"/>
    <cellStyle name="Standard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5</xdr:row>
      <xdr:rowOff>68051</xdr:rowOff>
    </xdr:from>
    <xdr:to>
      <xdr:col>2</xdr:col>
      <xdr:colOff>3710940</xdr:colOff>
      <xdr:row>21</xdr:row>
      <xdr:rowOff>172599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982451"/>
          <a:ext cx="5326380" cy="3114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41"/>
  <sheetViews>
    <sheetView workbookViewId="0">
      <selection activeCell="C33" sqref="C33"/>
    </sheetView>
  </sheetViews>
  <sheetFormatPr baseColWidth="10" defaultColWidth="17.5546875" defaultRowHeight="14.4"/>
  <sheetData>
    <row r="1" spans="1:9" ht="28.8">
      <c r="A1" t="s">
        <v>12</v>
      </c>
      <c r="B1" t="s">
        <v>39</v>
      </c>
      <c r="C1" t="s">
        <v>15</v>
      </c>
      <c r="D1" t="s">
        <v>33</v>
      </c>
      <c r="E1" t="s">
        <v>35</v>
      </c>
      <c r="F1" s="1" t="s">
        <v>37</v>
      </c>
      <c r="G1" t="s">
        <v>36</v>
      </c>
      <c r="I1" t="s">
        <v>142</v>
      </c>
    </row>
    <row r="2" spans="1:9">
      <c r="A2" t="s">
        <v>126</v>
      </c>
      <c r="B2" t="s">
        <v>40</v>
      </c>
      <c r="C2" t="s">
        <v>16</v>
      </c>
      <c r="D2" t="s">
        <v>34</v>
      </c>
      <c r="E2">
        <f ca="1">YEAR(TODAY())</f>
        <v>2026</v>
      </c>
      <c r="F2">
        <f ca="1">E2</f>
        <v>2026</v>
      </c>
      <c r="G2">
        <f ca="1">E2-14</f>
        <v>2012</v>
      </c>
      <c r="H2" s="72" t="s">
        <v>135</v>
      </c>
      <c r="I2" t="s">
        <v>143</v>
      </c>
    </row>
    <row r="3" spans="1:9">
      <c r="A3" t="s">
        <v>127</v>
      </c>
      <c r="B3" t="s">
        <v>41</v>
      </c>
      <c r="C3" t="s">
        <v>29</v>
      </c>
      <c r="D3" t="s">
        <v>13</v>
      </c>
      <c r="F3">
        <f ca="1">E2-15</f>
        <v>2011</v>
      </c>
      <c r="G3">
        <f ca="1">E2-16</f>
        <v>2010</v>
      </c>
      <c r="H3" s="72"/>
      <c r="I3" t="s">
        <v>163</v>
      </c>
    </row>
    <row r="4" spans="1:9">
      <c r="A4" t="s">
        <v>32</v>
      </c>
      <c r="C4" t="s">
        <v>27</v>
      </c>
      <c r="D4" t="s">
        <v>14</v>
      </c>
      <c r="F4">
        <f ca="1">E2-17</f>
        <v>2009</v>
      </c>
      <c r="G4">
        <f ca="1">E2-19</f>
        <v>2007</v>
      </c>
      <c r="H4" s="72"/>
      <c r="I4" t="s">
        <v>144</v>
      </c>
    </row>
    <row r="5" spans="1:9">
      <c r="C5" t="s">
        <v>17</v>
      </c>
      <c r="D5" t="s">
        <v>133</v>
      </c>
      <c r="F5">
        <f ca="1">E2-13</f>
        <v>2013</v>
      </c>
      <c r="G5">
        <f ca="1">E2-14</f>
        <v>2012</v>
      </c>
      <c r="H5" s="72" t="s">
        <v>136</v>
      </c>
      <c r="I5" t="s">
        <v>164</v>
      </c>
    </row>
    <row r="6" spans="1:9">
      <c r="C6" t="s">
        <v>30</v>
      </c>
      <c r="D6" t="s">
        <v>134</v>
      </c>
      <c r="F6">
        <f ca="1">E2-15</f>
        <v>2011</v>
      </c>
      <c r="G6">
        <f ca="1">E2-17</f>
        <v>2009</v>
      </c>
      <c r="H6" s="72"/>
      <c r="I6" t="s">
        <v>145</v>
      </c>
    </row>
    <row r="7" spans="1:9">
      <c r="C7" t="s">
        <v>5</v>
      </c>
      <c r="F7">
        <f ca="1">E2-18</f>
        <v>2008</v>
      </c>
      <c r="G7">
        <f ca="1">E2-20</f>
        <v>2006</v>
      </c>
      <c r="H7" s="72"/>
      <c r="I7" t="s">
        <v>165</v>
      </c>
    </row>
    <row r="8" spans="1:9">
      <c r="C8" t="s">
        <v>18</v>
      </c>
      <c r="I8" t="s">
        <v>146</v>
      </c>
    </row>
    <row r="9" spans="1:9">
      <c r="C9" t="s">
        <v>23</v>
      </c>
      <c r="I9" t="s">
        <v>166</v>
      </c>
    </row>
    <row r="10" spans="1:9">
      <c r="C10" t="s">
        <v>24</v>
      </c>
      <c r="I10" t="s">
        <v>147</v>
      </c>
    </row>
    <row r="11" spans="1:9">
      <c r="C11" t="s">
        <v>25</v>
      </c>
      <c r="I11" t="s">
        <v>167</v>
      </c>
    </row>
    <row r="12" spans="1:9">
      <c r="C12" t="s">
        <v>22</v>
      </c>
      <c r="I12" t="s">
        <v>148</v>
      </c>
    </row>
    <row r="13" spans="1:9">
      <c r="C13" t="s">
        <v>31</v>
      </c>
      <c r="I13" t="s">
        <v>168</v>
      </c>
    </row>
    <row r="14" spans="1:9">
      <c r="C14" t="s">
        <v>7</v>
      </c>
      <c r="F14" s="18"/>
      <c r="I14" t="s">
        <v>149</v>
      </c>
    </row>
    <row r="15" spans="1:9">
      <c r="C15" t="s">
        <v>11</v>
      </c>
      <c r="I15" t="s">
        <v>169</v>
      </c>
    </row>
    <row r="16" spans="1:9">
      <c r="C16" t="s">
        <v>28</v>
      </c>
      <c r="I16" t="s">
        <v>150</v>
      </c>
    </row>
    <row r="17" spans="3:9">
      <c r="C17" t="s">
        <v>20</v>
      </c>
      <c r="I17" t="s">
        <v>170</v>
      </c>
    </row>
    <row r="18" spans="3:9">
      <c r="C18" t="s">
        <v>19</v>
      </c>
      <c r="I18" t="s">
        <v>151</v>
      </c>
    </row>
    <row r="19" spans="3:9">
      <c r="C19" t="s">
        <v>21</v>
      </c>
      <c r="I19" t="s">
        <v>171</v>
      </c>
    </row>
    <row r="20" spans="3:9">
      <c r="C20" t="s">
        <v>8</v>
      </c>
      <c r="I20" t="s">
        <v>152</v>
      </c>
    </row>
    <row r="21" spans="3:9">
      <c r="C21" t="s">
        <v>26</v>
      </c>
      <c r="I21" t="s">
        <v>172</v>
      </c>
    </row>
    <row r="22" spans="3:9">
      <c r="I22" t="s">
        <v>153</v>
      </c>
    </row>
    <row r="23" spans="3:9">
      <c r="I23" t="s">
        <v>173</v>
      </c>
    </row>
    <row r="24" spans="3:9">
      <c r="I24" t="s">
        <v>154</v>
      </c>
    </row>
    <row r="25" spans="3:9">
      <c r="I25" t="s">
        <v>174</v>
      </c>
    </row>
    <row r="26" spans="3:9">
      <c r="I26" t="s">
        <v>155</v>
      </c>
    </row>
    <row r="27" spans="3:9">
      <c r="I27" t="s">
        <v>175</v>
      </c>
    </row>
    <row r="28" spans="3:9">
      <c r="I28" t="s">
        <v>156</v>
      </c>
    </row>
    <row r="29" spans="3:9">
      <c r="I29" t="s">
        <v>176</v>
      </c>
    </row>
    <row r="30" spans="3:9">
      <c r="I30" t="s">
        <v>157</v>
      </c>
    </row>
    <row r="31" spans="3:9">
      <c r="I31" t="s">
        <v>177</v>
      </c>
    </row>
    <row r="32" spans="3:9">
      <c r="I32" t="s">
        <v>158</v>
      </c>
    </row>
    <row r="33" spans="9:9">
      <c r="I33" t="s">
        <v>178</v>
      </c>
    </row>
    <row r="34" spans="9:9">
      <c r="I34" t="s">
        <v>159</v>
      </c>
    </row>
    <row r="35" spans="9:9">
      <c r="I35" t="s">
        <v>179</v>
      </c>
    </row>
    <row r="36" spans="9:9">
      <c r="I36" t="s">
        <v>160</v>
      </c>
    </row>
    <row r="37" spans="9:9">
      <c r="I37" t="s">
        <v>180</v>
      </c>
    </row>
    <row r="38" spans="9:9">
      <c r="I38" t="s">
        <v>161</v>
      </c>
    </row>
    <row r="39" spans="9:9">
      <c r="I39" t="s">
        <v>181</v>
      </c>
    </row>
    <row r="40" spans="9:9">
      <c r="I40" t="s">
        <v>162</v>
      </c>
    </row>
    <row r="41" spans="9:9">
      <c r="I41" t="s">
        <v>182</v>
      </c>
    </row>
  </sheetData>
  <sortState xmlns:xlrd2="http://schemas.microsoft.com/office/spreadsheetml/2017/richdata2" ref="I2:I41">
    <sortCondition ref="I2"/>
  </sortState>
  <mergeCells count="2">
    <mergeCell ref="H2:H4"/>
    <mergeCell ref="H5:H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pageSetUpPr fitToPage="1"/>
  </sheetPr>
  <dimension ref="A1:K242"/>
  <sheetViews>
    <sheetView tabSelected="1" workbookViewId="0">
      <selection activeCell="I2" sqref="I2"/>
    </sheetView>
  </sheetViews>
  <sheetFormatPr baseColWidth="10" defaultColWidth="11.44140625" defaultRowHeight="13.8"/>
  <cols>
    <col min="1" max="1" width="6.5546875" style="23" bestFit="1" customWidth="1"/>
    <col min="2" max="2" width="18" style="23" customWidth="1"/>
    <col min="3" max="3" width="13.88671875" style="23" bestFit="1" customWidth="1"/>
    <col min="4" max="4" width="13.33203125" style="23" bestFit="1" customWidth="1"/>
    <col min="5" max="5" width="11.6640625" style="23" customWidth="1"/>
    <col min="6" max="6" width="12.77734375" style="23" customWidth="1"/>
    <col min="7" max="7" width="8.5546875" style="23" customWidth="1"/>
    <col min="8" max="9" width="6.5546875" style="23" bestFit="1" customWidth="1"/>
    <col min="10" max="10" width="10.6640625" style="23" customWidth="1"/>
    <col min="11" max="11" width="9.33203125" style="23" customWidth="1"/>
    <col min="12" max="16384" width="11.44140625" style="22"/>
  </cols>
  <sheetData>
    <row r="1" spans="1:11">
      <c r="A1" s="20" t="s">
        <v>137</v>
      </c>
      <c r="B1" s="20" t="s">
        <v>0</v>
      </c>
      <c r="C1" s="20" t="s">
        <v>1</v>
      </c>
      <c r="D1" s="20" t="s">
        <v>2</v>
      </c>
      <c r="E1" s="20" t="s">
        <v>38</v>
      </c>
      <c r="F1" s="20" t="s">
        <v>39</v>
      </c>
      <c r="G1" s="20" t="s">
        <v>3</v>
      </c>
      <c r="H1" s="20">
        <v>1</v>
      </c>
      <c r="I1" s="20">
        <v>2</v>
      </c>
      <c r="J1" s="20" t="s">
        <v>4</v>
      </c>
      <c r="K1" s="20" t="s">
        <v>33</v>
      </c>
    </row>
    <row r="2" spans="1:11">
      <c r="A2" s="21">
        <v>1</v>
      </c>
      <c r="B2" s="37"/>
      <c r="C2" s="37"/>
      <c r="D2" s="38"/>
      <c r="E2" s="34"/>
      <c r="F2" s="34"/>
      <c r="G2" s="30"/>
      <c r="H2" s="30"/>
      <c r="I2" s="30"/>
      <c r="J2" s="40" t="str">
        <f t="shared" ref="J2:J65" si="0">IF(H2&lt;&gt;0,SUM(H2:I2),"")</f>
        <v/>
      </c>
      <c r="K2" s="23" t="str">
        <f ca="1">IF(AND(E2&lt;&gt;0,E2&lt;Daten!$E$2),IF(E2&gt;=Daten!$G$2,Daten!$D$2,IF(E2&gt;=Daten!$G$3,Daten!$D$3,IF(E2&gt;=Daten!$G$4,Daten!$D$4,"Fehler"))),"")</f>
        <v/>
      </c>
    </row>
    <row r="3" spans="1:11">
      <c r="A3" s="21">
        <v>2</v>
      </c>
      <c r="B3" s="37"/>
      <c r="C3" s="37"/>
      <c r="D3" s="38"/>
      <c r="E3" s="34"/>
      <c r="F3" s="34"/>
      <c r="G3" s="30"/>
      <c r="H3" s="30"/>
      <c r="I3" s="30"/>
      <c r="J3" s="40" t="str">
        <f t="shared" si="0"/>
        <v/>
      </c>
      <c r="K3" s="23" t="str">
        <f ca="1">IF(AND(E3&lt;&gt;0,E3&lt;Daten!$E$2),IF(E3&gt;=Daten!$G$2,Daten!$D$2,IF(E3&gt;=Daten!$G$3,Daten!$D$3,IF(E3&gt;=Daten!$G$4,Daten!$D$4,"Fehler"))),"")</f>
        <v/>
      </c>
    </row>
    <row r="4" spans="1:11">
      <c r="A4" s="21">
        <v>3</v>
      </c>
      <c r="B4" s="37"/>
      <c r="C4" s="37"/>
      <c r="D4" s="34"/>
      <c r="E4" s="34"/>
      <c r="F4" s="34"/>
      <c r="G4" s="30"/>
      <c r="H4" s="30"/>
      <c r="I4" s="30"/>
      <c r="J4" s="40" t="str">
        <f t="shared" si="0"/>
        <v/>
      </c>
      <c r="K4" s="23" t="str">
        <f ca="1">IF(AND(E4&lt;&gt;0,E4&lt;Daten!$E$2),IF(E4&gt;=Daten!$G$2,Daten!$D$2,IF(E4&gt;=Daten!$G$3,Daten!$D$3,IF(E4&gt;=Daten!$G$4,Daten!$D$4,"Fehler"))),"")</f>
        <v/>
      </c>
    </row>
    <row r="5" spans="1:11">
      <c r="A5" s="21">
        <v>4</v>
      </c>
      <c r="B5" s="37"/>
      <c r="C5" s="37"/>
      <c r="D5" s="34"/>
      <c r="E5" s="34"/>
      <c r="F5" s="34"/>
      <c r="G5" s="30"/>
      <c r="H5" s="30"/>
      <c r="I5" s="30"/>
      <c r="J5" s="40" t="str">
        <f t="shared" si="0"/>
        <v/>
      </c>
      <c r="K5" s="23" t="str">
        <f ca="1">IF(AND(E5&lt;&gt;0,E5&lt;Daten!$E$2),IF(E5&gt;=Daten!$G$2,Daten!$D$2,IF(E5&gt;=Daten!$G$3,Daten!$D$3,IF(E5&gt;=Daten!$G$4,Daten!$D$4,"Fehler"))),"")</f>
        <v/>
      </c>
    </row>
    <row r="6" spans="1:11">
      <c r="A6" s="21">
        <v>5</v>
      </c>
      <c r="B6" s="37"/>
      <c r="C6" s="37"/>
      <c r="D6" s="34"/>
      <c r="E6" s="34"/>
      <c r="F6" s="34"/>
      <c r="G6" s="30"/>
      <c r="H6" s="34"/>
      <c r="I6" s="30"/>
      <c r="J6" s="40" t="str">
        <f t="shared" si="0"/>
        <v/>
      </c>
      <c r="K6" s="23" t="str">
        <f ca="1">IF(AND(E6&lt;&gt;0,E6&lt;Daten!$E$2),IF(E6&gt;=Daten!$G$2,Daten!$D$2,IF(E6&gt;=Daten!$G$3,Daten!$D$3,IF(E6&gt;=Daten!$G$4,Daten!$D$4,"Fehler"))),"")</f>
        <v/>
      </c>
    </row>
    <row r="7" spans="1:11">
      <c r="A7" s="21">
        <v>6</v>
      </c>
      <c r="B7" s="37"/>
      <c r="C7" s="37"/>
      <c r="D7" s="38"/>
      <c r="E7" s="34"/>
      <c r="F7" s="34"/>
      <c r="G7" s="30"/>
      <c r="H7" s="34"/>
      <c r="I7" s="34"/>
      <c r="J7" s="40" t="str">
        <f t="shared" si="0"/>
        <v/>
      </c>
      <c r="K7" s="23" t="str">
        <f ca="1">IF(AND(E7&lt;&gt;0,E7&lt;Daten!$E$2),IF(E7&gt;=Daten!$G$2,Daten!$D$2,IF(E7&gt;=Daten!$G$3,Daten!$D$3,IF(E7&gt;=Daten!$G$4,Daten!$D$4,"Fehler"))),"")</f>
        <v/>
      </c>
    </row>
    <row r="8" spans="1:11">
      <c r="A8" s="21">
        <v>7</v>
      </c>
      <c r="B8" s="47"/>
      <c r="C8" s="51"/>
      <c r="D8" s="38"/>
      <c r="E8" s="34"/>
      <c r="F8" s="34"/>
      <c r="G8" s="30"/>
      <c r="H8" s="34"/>
      <c r="I8" s="30"/>
      <c r="J8" s="40" t="str">
        <f t="shared" si="0"/>
        <v/>
      </c>
      <c r="K8" s="23" t="str">
        <f ca="1">IF(AND(E8&lt;&gt;0,E8&lt;Daten!$E$2),IF(E8&gt;=Daten!$G$2,Daten!$D$2,IF(E8&gt;=Daten!$G$3,Daten!$D$3,IF(E8&gt;=Daten!$G$4,Daten!$D$4,"Fehler"))),"")</f>
        <v/>
      </c>
    </row>
    <row r="9" spans="1:11">
      <c r="A9" s="21">
        <v>8</v>
      </c>
      <c r="B9" s="37"/>
      <c r="C9" s="37"/>
      <c r="D9" s="34"/>
      <c r="E9" s="34"/>
      <c r="F9" s="34"/>
      <c r="G9" s="30"/>
      <c r="H9" s="30"/>
      <c r="I9" s="30"/>
      <c r="J9" s="40" t="str">
        <f t="shared" si="0"/>
        <v/>
      </c>
      <c r="K9" s="23" t="str">
        <f ca="1">IF(AND(E9&lt;&gt;0,E9&lt;Daten!$E$2),IF(E9&gt;=Daten!$G$2,Daten!$D$2,IF(E9&gt;=Daten!$G$3,Daten!$D$3,IF(E9&gt;=Daten!$G$4,Daten!$D$4,"Fehler"))),"")</f>
        <v/>
      </c>
    </row>
    <row r="10" spans="1:11">
      <c r="A10" s="21">
        <v>9</v>
      </c>
      <c r="B10" s="37"/>
      <c r="C10" s="37"/>
      <c r="D10" s="34"/>
      <c r="E10" s="34"/>
      <c r="F10" s="34"/>
      <c r="G10" s="30"/>
      <c r="H10" s="34"/>
      <c r="I10" s="34"/>
      <c r="J10" s="40" t="str">
        <f t="shared" si="0"/>
        <v/>
      </c>
      <c r="K10" s="23" t="str">
        <f ca="1">IF(AND(E10&lt;&gt;0,E10&lt;Daten!$E$2),IF(E10&gt;=Daten!$G$2,Daten!$D$2,IF(E10&gt;=Daten!$G$3,Daten!$D$3,IF(E10&gt;=Daten!$G$4,Daten!$D$4,"Fehler"))),"")</f>
        <v/>
      </c>
    </row>
    <row r="11" spans="1:11">
      <c r="A11" s="21">
        <v>10</v>
      </c>
      <c r="B11" s="24"/>
      <c r="C11" s="24"/>
      <c r="D11" s="26"/>
      <c r="E11" s="26"/>
      <c r="F11" s="26"/>
      <c r="G11" s="30"/>
      <c r="H11" s="30"/>
      <c r="I11" s="30"/>
      <c r="J11" s="40" t="str">
        <f t="shared" si="0"/>
        <v/>
      </c>
      <c r="K11" s="23" t="str">
        <f ca="1">IF(AND(E11&lt;&gt;0,E11&lt;Daten!$E$2),IF(E11&gt;=Daten!$G$2,Daten!$D$2,IF(E11&gt;=Daten!$G$3,Daten!$D$3,IF(E11&gt;=Daten!$G$4,Daten!$D$4,"Fehler"))),"")</f>
        <v/>
      </c>
    </row>
    <row r="12" spans="1:11">
      <c r="A12" s="21">
        <v>11</v>
      </c>
      <c r="B12" s="37"/>
      <c r="C12" s="37"/>
      <c r="D12" s="34"/>
      <c r="E12" s="34"/>
      <c r="F12" s="34"/>
      <c r="G12" s="30"/>
      <c r="H12" s="30"/>
      <c r="I12" s="30"/>
      <c r="J12" s="40" t="str">
        <f t="shared" si="0"/>
        <v/>
      </c>
      <c r="K12" s="23" t="str">
        <f ca="1">IF(AND(E12&lt;&gt;0,E12&lt;Daten!$E$2),IF(E12&gt;=Daten!$G$2,Daten!$D$2,IF(E12&gt;=Daten!$G$3,Daten!$D$3,IF(E12&gt;=Daten!$G$4,Daten!$D$4,"Fehler"))),"")</f>
        <v/>
      </c>
    </row>
    <row r="13" spans="1:11">
      <c r="A13" s="21">
        <v>12</v>
      </c>
      <c r="B13" s="37"/>
      <c r="C13" s="37"/>
      <c r="D13" s="34"/>
      <c r="E13" s="34"/>
      <c r="F13" s="34"/>
      <c r="G13" s="30"/>
      <c r="H13" s="34"/>
      <c r="I13" s="34"/>
      <c r="J13" s="40" t="str">
        <f t="shared" si="0"/>
        <v/>
      </c>
      <c r="K13" s="23" t="str">
        <f ca="1">IF(AND(E13&lt;&gt;0,E13&lt;Daten!$E$2),IF(E13&gt;=Daten!$G$2,Daten!$D$2,IF(E13&gt;=Daten!$G$3,Daten!$D$3,IF(E13&gt;=Daten!$G$4,Daten!$D$4,"Fehler"))),"")</f>
        <v/>
      </c>
    </row>
    <row r="14" spans="1:11">
      <c r="A14" s="21">
        <v>13</v>
      </c>
      <c r="B14" s="37"/>
      <c r="C14" s="37"/>
      <c r="D14" s="34"/>
      <c r="E14" s="34"/>
      <c r="F14" s="34"/>
      <c r="G14" s="30"/>
      <c r="H14" s="30"/>
      <c r="I14" s="30"/>
      <c r="J14" s="40" t="str">
        <f t="shared" si="0"/>
        <v/>
      </c>
      <c r="K14" s="23" t="str">
        <f ca="1">IF(AND(E14&lt;&gt;0,E14&lt;Daten!$E$2),IF(E14&gt;=Daten!$G$2,Daten!$D$2,IF(E14&gt;=Daten!$G$3,Daten!$D$3,IF(E14&gt;=Daten!$G$4,Daten!$D$4,"Fehler"))),"")</f>
        <v/>
      </c>
    </row>
    <row r="15" spans="1:11">
      <c r="A15" s="21">
        <v>14</v>
      </c>
      <c r="B15" s="37"/>
      <c r="C15" s="37"/>
      <c r="D15" s="38"/>
      <c r="E15" s="34"/>
      <c r="F15" s="34"/>
      <c r="G15" s="30"/>
      <c r="H15" s="30"/>
      <c r="I15" s="30"/>
      <c r="J15" s="40" t="str">
        <f t="shared" si="0"/>
        <v/>
      </c>
      <c r="K15" s="23" t="str">
        <f ca="1">IF(AND(E15&lt;&gt;0,E15&lt;Daten!$E$2),IF(E15&gt;=Daten!$G$2,Daten!$D$2,IF(E15&gt;=Daten!$G$3,Daten!$D$3,IF(E15&gt;=Daten!$G$4,Daten!$D$4,"Fehler"))),"")</f>
        <v/>
      </c>
    </row>
    <row r="16" spans="1:11">
      <c r="A16" s="21">
        <v>15</v>
      </c>
      <c r="B16" s="37"/>
      <c r="C16" s="37"/>
      <c r="D16" s="34"/>
      <c r="E16" s="34"/>
      <c r="F16" s="34"/>
      <c r="G16" s="30"/>
      <c r="H16" s="30"/>
      <c r="I16" s="30"/>
      <c r="J16" s="40" t="str">
        <f t="shared" si="0"/>
        <v/>
      </c>
      <c r="K16" s="23" t="str">
        <f ca="1">IF(AND(E16&lt;&gt;0,E16&lt;Daten!$E$2),IF(E16&gt;=Daten!$G$2,Daten!$D$2,IF(E16&gt;=Daten!$G$3,Daten!$D$3,IF(E16&gt;=Daten!$G$4,Daten!$D$4,"Fehler"))),"")</f>
        <v/>
      </c>
    </row>
    <row r="17" spans="1:11">
      <c r="A17" s="21">
        <v>16</v>
      </c>
      <c r="B17" s="24"/>
      <c r="C17" s="24"/>
      <c r="D17" s="26"/>
      <c r="E17" s="26"/>
      <c r="F17" s="26"/>
      <c r="G17" s="30"/>
      <c r="H17" s="30"/>
      <c r="I17" s="30"/>
      <c r="J17" s="40" t="str">
        <f t="shared" si="0"/>
        <v/>
      </c>
      <c r="K17" s="23" t="str">
        <f ca="1">IF(AND(E17&lt;&gt;0,E17&lt;Daten!$E$2),IF(E17&gt;=Daten!$G$2,Daten!$D$2,IF(E17&gt;=Daten!$G$3,Daten!$D$3,IF(E17&gt;=Daten!$G$4,Daten!$D$4,"Fehler"))),"")</f>
        <v/>
      </c>
    </row>
    <row r="18" spans="1:11">
      <c r="A18" s="21">
        <v>18</v>
      </c>
      <c r="B18" s="37"/>
      <c r="C18" s="37"/>
      <c r="D18" s="34"/>
      <c r="E18" s="34"/>
      <c r="F18" s="34"/>
      <c r="G18" s="30"/>
      <c r="H18" s="30"/>
      <c r="I18" s="30"/>
      <c r="J18" s="40" t="str">
        <f t="shared" si="0"/>
        <v/>
      </c>
      <c r="K18" s="23" t="str">
        <f ca="1">IF(AND(E18&lt;&gt;0,E18&lt;Daten!$E$2),IF(E18&gt;=Daten!$G$2,Daten!$D$2,IF(E18&gt;=Daten!$G$3,Daten!$D$3,IF(E18&gt;=Daten!$G$4,Daten!$D$4,"Fehler"))),"")</f>
        <v/>
      </c>
    </row>
    <row r="19" spans="1:11">
      <c r="A19" s="21">
        <v>19</v>
      </c>
      <c r="B19" s="47"/>
      <c r="C19" s="51"/>
      <c r="D19" s="38"/>
      <c r="E19" s="34"/>
      <c r="F19" s="34"/>
      <c r="G19" s="30"/>
      <c r="H19" s="30"/>
      <c r="I19" s="30"/>
      <c r="J19" s="40" t="str">
        <f t="shared" si="0"/>
        <v/>
      </c>
      <c r="K19" s="23" t="str">
        <f ca="1">IF(AND(E19&lt;&gt;0,E19&lt;Daten!$E$2),IF(E19&gt;=Daten!$G$2,Daten!$D$2,IF(E19&gt;=Daten!$G$3,Daten!$D$3,IF(E19&gt;=Daten!$G$4,Daten!$D$4,"Fehler"))),"")</f>
        <v/>
      </c>
    </row>
    <row r="20" spans="1:11">
      <c r="A20" s="21">
        <v>20</v>
      </c>
      <c r="B20" s="37"/>
      <c r="C20" s="37"/>
      <c r="D20" s="34"/>
      <c r="E20" s="34"/>
      <c r="F20" s="34"/>
      <c r="G20" s="30"/>
      <c r="H20" s="30"/>
      <c r="I20" s="30"/>
      <c r="J20" s="40" t="str">
        <f t="shared" si="0"/>
        <v/>
      </c>
      <c r="K20" s="23" t="str">
        <f ca="1">IF(AND(E20&lt;&gt;0,E20&lt;Daten!$E$2),IF(E20&gt;=Daten!$G$2,Daten!$D$2,IF(E20&gt;=Daten!$G$3,Daten!$D$3,IF(E20&gt;=Daten!$G$4,Daten!$D$4,"Fehler"))),"")</f>
        <v/>
      </c>
    </row>
    <row r="21" spans="1:11">
      <c r="A21" s="21">
        <v>21</v>
      </c>
      <c r="B21" s="37"/>
      <c r="C21" s="37"/>
      <c r="D21" s="34"/>
      <c r="E21" s="34"/>
      <c r="F21" s="34"/>
      <c r="G21" s="30"/>
      <c r="H21" s="30"/>
      <c r="I21" s="30"/>
      <c r="J21" s="40" t="str">
        <f t="shared" si="0"/>
        <v/>
      </c>
      <c r="K21" s="23" t="str">
        <f ca="1">IF(AND(E21&lt;&gt;0,E21&lt;Daten!$E$2),IF(E21&gt;=Daten!$G$2,Daten!$D$2,IF(E21&gt;=Daten!$G$3,Daten!$D$3,IF(E21&gt;=Daten!$G$4,Daten!$D$4,"Fehler"))),"")</f>
        <v/>
      </c>
    </row>
    <row r="22" spans="1:11">
      <c r="A22" s="21">
        <v>22</v>
      </c>
      <c r="B22" s="37"/>
      <c r="C22" s="37"/>
      <c r="D22" s="34"/>
      <c r="E22" s="34"/>
      <c r="F22" s="34"/>
      <c r="G22" s="30"/>
      <c r="H22" s="30"/>
      <c r="I22" s="30"/>
      <c r="J22" s="40" t="str">
        <f t="shared" si="0"/>
        <v/>
      </c>
      <c r="K22" s="23" t="str">
        <f ca="1">IF(AND(E22&lt;&gt;0,E22&lt;Daten!$E$2),IF(E22&gt;=Daten!$G$2,Daten!$D$2,IF(E22&gt;=Daten!$G$3,Daten!$D$3,IF(E22&gt;=Daten!$G$4,Daten!$D$4,"Fehler"))),"")</f>
        <v/>
      </c>
    </row>
    <row r="23" spans="1:11">
      <c r="A23" s="21">
        <v>24</v>
      </c>
      <c r="B23" s="47"/>
      <c r="C23" s="47"/>
      <c r="D23" s="38"/>
      <c r="E23" s="34"/>
      <c r="F23" s="34"/>
      <c r="G23" s="30"/>
      <c r="H23" s="30"/>
      <c r="I23" s="30"/>
      <c r="J23" s="40" t="str">
        <f t="shared" si="0"/>
        <v/>
      </c>
      <c r="K23" s="23" t="str">
        <f ca="1">IF(AND(E23&lt;&gt;0,E23&lt;Daten!$E$2),IF(E23&gt;=Daten!$G$2,Daten!$D$2,IF(E23&gt;=Daten!$G$3,Daten!$D$3,IF(E23&gt;=Daten!$G$4,Daten!$D$4,"Fehler"))),"")</f>
        <v/>
      </c>
    </row>
    <row r="24" spans="1:11">
      <c r="A24" s="21">
        <v>25</v>
      </c>
      <c r="B24" s="24"/>
      <c r="C24" s="24"/>
      <c r="D24" s="26"/>
      <c r="E24" s="26"/>
      <c r="F24" s="26"/>
      <c r="G24" s="30"/>
      <c r="H24" s="30"/>
      <c r="I24" s="30"/>
      <c r="J24" s="40" t="str">
        <f t="shared" si="0"/>
        <v/>
      </c>
      <c r="K24" s="23" t="str">
        <f ca="1">IF(AND(E24&lt;&gt;0,E24&lt;Daten!$E$2),IF(E24&gt;=Daten!$G$2,Daten!$D$2,IF(E24&gt;=Daten!$G$3,Daten!$D$3,IF(E24&gt;=Daten!$G$4,Daten!$D$4,"Fehler"))),"")</f>
        <v/>
      </c>
    </row>
    <row r="25" spans="1:11">
      <c r="A25" s="21">
        <v>26</v>
      </c>
      <c r="B25" s="37"/>
      <c r="C25" s="37"/>
      <c r="D25" s="34"/>
      <c r="E25" s="34"/>
      <c r="F25" s="34"/>
      <c r="G25" s="30"/>
      <c r="H25" s="34"/>
      <c r="I25" s="30"/>
      <c r="J25" s="40" t="str">
        <f t="shared" si="0"/>
        <v/>
      </c>
      <c r="K25" s="23" t="str">
        <f ca="1">IF(AND(E25&lt;&gt;0,E25&lt;Daten!$E$2),IF(E25&gt;=Daten!$G$2,Daten!$D$2,IF(E25&gt;=Daten!$G$3,Daten!$D$3,IF(E25&gt;=Daten!$G$4,Daten!$D$4,"Fehler"))),"")</f>
        <v/>
      </c>
    </row>
    <row r="26" spans="1:11">
      <c r="A26" s="21">
        <v>27</v>
      </c>
      <c r="B26" s="37"/>
      <c r="C26" s="37"/>
      <c r="D26" s="34"/>
      <c r="E26" s="34"/>
      <c r="F26" s="34"/>
      <c r="G26" s="30"/>
      <c r="H26" s="30"/>
      <c r="I26" s="30"/>
      <c r="J26" s="40" t="str">
        <f t="shared" si="0"/>
        <v/>
      </c>
      <c r="K26" s="23" t="str">
        <f ca="1">IF(AND(E26&lt;&gt;0,E26&lt;Daten!$E$2),IF(E26&gt;=Daten!$G$2,Daten!$D$2,IF(E26&gt;=Daten!$G$3,Daten!$D$3,IF(E26&gt;=Daten!$G$4,Daten!$D$4,"Fehler"))),"")</f>
        <v/>
      </c>
    </row>
    <row r="27" spans="1:11">
      <c r="A27" s="21">
        <v>28</v>
      </c>
      <c r="B27" s="24"/>
      <c r="C27" s="24"/>
      <c r="D27" s="26"/>
      <c r="E27" s="26"/>
      <c r="F27" s="26"/>
      <c r="G27" s="30"/>
      <c r="H27" s="30"/>
      <c r="I27" s="30"/>
      <c r="J27" s="40" t="str">
        <f t="shared" si="0"/>
        <v/>
      </c>
      <c r="K27" s="23" t="str">
        <f ca="1">IF(AND(E27&lt;&gt;0,E27&lt;Daten!$E$2),IF(E27&gt;=Daten!$G$2,Daten!$D$2,IF(E27&gt;=Daten!$G$3,Daten!$D$3,IF(E27&gt;=Daten!$G$4,Daten!$D$4,"Fehler"))),"")</f>
        <v/>
      </c>
    </row>
    <row r="28" spans="1:11">
      <c r="A28" s="21">
        <v>29</v>
      </c>
      <c r="B28" s="37"/>
      <c r="C28" s="37"/>
      <c r="D28" s="34"/>
      <c r="E28" s="34"/>
      <c r="F28" s="34"/>
      <c r="G28" s="30"/>
      <c r="H28" s="38"/>
      <c r="I28" s="30"/>
      <c r="J28" s="40" t="str">
        <f t="shared" si="0"/>
        <v/>
      </c>
      <c r="K28" s="23" t="str">
        <f ca="1">IF(AND(E28&lt;&gt;0,E28&lt;Daten!$E$2),IF(E28&gt;=Daten!$G$2,Daten!$D$2,IF(E28&gt;=Daten!$G$3,Daten!$D$3,IF(E28&gt;=Daten!$G$4,Daten!$D$4,"Fehler"))),"")</f>
        <v/>
      </c>
    </row>
    <row r="29" spans="1:11">
      <c r="A29" s="21">
        <v>30</v>
      </c>
      <c r="B29" s="37"/>
      <c r="C29" s="37"/>
      <c r="D29" s="34"/>
      <c r="E29" s="34"/>
      <c r="F29" s="34"/>
      <c r="G29" s="30"/>
      <c r="H29" s="38"/>
      <c r="I29" s="30"/>
      <c r="J29" s="40" t="str">
        <f t="shared" si="0"/>
        <v/>
      </c>
      <c r="K29" s="23" t="str">
        <f ca="1">IF(AND(E29&lt;&gt;0,E29&lt;Daten!$E$2),IF(E29&gt;=Daten!$G$2,Daten!$D$2,IF(E29&gt;=Daten!$G$3,Daten!$D$3,IF(E29&gt;=Daten!$G$4,Daten!$D$4,"Fehler"))),"")</f>
        <v/>
      </c>
    </row>
    <row r="30" spans="1:11">
      <c r="A30" s="21">
        <v>31</v>
      </c>
      <c r="B30" s="37"/>
      <c r="C30" s="37"/>
      <c r="D30" s="38"/>
      <c r="E30" s="34"/>
      <c r="F30" s="34"/>
      <c r="G30" s="30"/>
      <c r="H30" s="30"/>
      <c r="I30" s="30"/>
      <c r="J30" s="40" t="str">
        <f t="shared" si="0"/>
        <v/>
      </c>
      <c r="K30" s="23" t="str">
        <f ca="1">IF(AND(E30&lt;&gt;0,E30&lt;Daten!$E$2),IF(E30&gt;=Daten!$G$2,Daten!$D$2,IF(E30&gt;=Daten!$G$3,Daten!$D$3,IF(E30&gt;=Daten!$G$4,Daten!$D$4,"Fehler"))),"")</f>
        <v/>
      </c>
    </row>
    <row r="31" spans="1:11">
      <c r="A31" s="21">
        <v>32</v>
      </c>
      <c r="B31" s="37"/>
      <c r="C31" s="37"/>
      <c r="D31" s="34"/>
      <c r="E31" s="34"/>
      <c r="F31" s="34"/>
      <c r="G31" s="30"/>
      <c r="H31" s="30"/>
      <c r="I31" s="30"/>
      <c r="J31" s="40" t="str">
        <f t="shared" si="0"/>
        <v/>
      </c>
      <c r="K31" s="23" t="str">
        <f ca="1">IF(AND(E31&lt;&gt;0,E31&lt;Daten!$E$2),IF(E31&gt;=Daten!$G$2,Daten!$D$2,IF(E31&gt;=Daten!$G$3,Daten!$D$3,IF(E31&gt;=Daten!$G$4,Daten!$D$4,"Fehler"))),"")</f>
        <v/>
      </c>
    </row>
    <row r="32" spans="1:11">
      <c r="A32" s="21">
        <v>33</v>
      </c>
      <c r="B32" s="37"/>
      <c r="C32" s="37"/>
      <c r="D32" s="34"/>
      <c r="E32" s="34"/>
      <c r="F32" s="34"/>
      <c r="G32" s="30"/>
      <c r="H32" s="30"/>
      <c r="I32" s="30"/>
      <c r="J32" s="40" t="str">
        <f t="shared" si="0"/>
        <v/>
      </c>
      <c r="K32" s="23" t="str">
        <f ca="1">IF(AND(E32&lt;&gt;0,E32&lt;Daten!$E$2),IF(E32&gt;=Daten!$G$2,Daten!$D$2,IF(E32&gt;=Daten!$G$3,Daten!$D$3,IF(E32&gt;=Daten!$G$4,Daten!$D$4,"Fehler"))),"")</f>
        <v/>
      </c>
    </row>
    <row r="33" spans="1:11">
      <c r="A33" s="21">
        <v>34</v>
      </c>
      <c r="B33" s="37"/>
      <c r="C33" s="37"/>
      <c r="D33" s="34"/>
      <c r="E33" s="34"/>
      <c r="F33" s="34"/>
      <c r="G33" s="30"/>
      <c r="H33" s="34"/>
      <c r="I33" s="34"/>
      <c r="J33" s="40" t="str">
        <f t="shared" si="0"/>
        <v/>
      </c>
      <c r="K33" s="23" t="str">
        <f ca="1">IF(AND(E33&lt;&gt;0,E33&lt;Daten!$E$2),IF(E33&gt;=Daten!$G$2,Daten!$D$2,IF(E33&gt;=Daten!$G$3,Daten!$D$3,IF(E33&gt;=Daten!$G$4,Daten!$D$4,"Fehler"))),"")</f>
        <v/>
      </c>
    </row>
    <row r="34" spans="1:11">
      <c r="A34" s="21">
        <v>35</v>
      </c>
      <c r="B34" s="37"/>
      <c r="C34" s="37"/>
      <c r="D34" s="34"/>
      <c r="E34" s="34"/>
      <c r="F34" s="34"/>
      <c r="G34" s="30"/>
      <c r="H34" s="34"/>
      <c r="I34" s="34"/>
      <c r="J34" s="40" t="str">
        <f t="shared" si="0"/>
        <v/>
      </c>
      <c r="K34" s="23" t="str">
        <f ca="1">IF(AND(E34&lt;&gt;0,E34&lt;Daten!$E$2),IF(E34&gt;=Daten!$G$2,Daten!$D$2,IF(E34&gt;=Daten!$G$3,Daten!$D$3,IF(E34&gt;=Daten!$G$4,Daten!$D$4,"Fehler"))),"")</f>
        <v/>
      </c>
    </row>
    <row r="35" spans="1:11">
      <c r="A35" s="21">
        <v>36</v>
      </c>
      <c r="B35" s="37"/>
      <c r="C35" s="37"/>
      <c r="D35" s="34"/>
      <c r="E35" s="34"/>
      <c r="F35" s="34"/>
      <c r="G35" s="30"/>
      <c r="H35" s="30"/>
      <c r="I35" s="30"/>
      <c r="J35" s="40" t="str">
        <f t="shared" si="0"/>
        <v/>
      </c>
      <c r="K35" s="23" t="str">
        <f ca="1">IF(AND(E35&lt;&gt;0,E35&lt;Daten!$E$2),IF(E35&gt;=Daten!$G$2,Daten!$D$2,IF(E35&gt;=Daten!$G$3,Daten!$D$3,IF(E35&gt;=Daten!$G$4,Daten!$D$4,"Fehler"))),"")</f>
        <v/>
      </c>
    </row>
    <row r="36" spans="1:11">
      <c r="A36" s="21">
        <v>37</v>
      </c>
      <c r="B36" s="37"/>
      <c r="C36" s="37"/>
      <c r="D36" s="34"/>
      <c r="E36" s="34"/>
      <c r="F36" s="34"/>
      <c r="G36" s="30"/>
      <c r="H36" s="34"/>
      <c r="I36" s="30"/>
      <c r="J36" s="40" t="str">
        <f t="shared" si="0"/>
        <v/>
      </c>
      <c r="K36" s="23" t="str">
        <f ca="1">IF(AND(E36&lt;&gt;0,E36&lt;Daten!$E$2),IF(E36&gt;=Daten!$G$2,Daten!$D$2,IF(E36&gt;=Daten!$G$3,Daten!$D$3,IF(E36&gt;=Daten!$G$4,Daten!$D$4,"Fehler"))),"")</f>
        <v/>
      </c>
    </row>
    <row r="37" spans="1:11">
      <c r="A37" s="21">
        <v>38</v>
      </c>
      <c r="B37" s="37"/>
      <c r="C37" s="37"/>
      <c r="D37" s="34"/>
      <c r="E37" s="34"/>
      <c r="F37" s="34"/>
      <c r="G37" s="30"/>
      <c r="H37" s="30"/>
      <c r="I37" s="30"/>
      <c r="J37" s="40" t="str">
        <f t="shared" si="0"/>
        <v/>
      </c>
      <c r="K37" s="23" t="str">
        <f ca="1">IF(AND(E37&lt;&gt;0,E37&lt;Daten!$E$2),IF(E37&gt;=Daten!$G$2,Daten!$D$2,IF(E37&gt;=Daten!$G$3,Daten!$D$3,IF(E37&gt;=Daten!$G$4,Daten!$D$4,"Fehler"))),"")</f>
        <v/>
      </c>
    </row>
    <row r="38" spans="1:11">
      <c r="A38" s="21">
        <v>39</v>
      </c>
      <c r="B38" s="37"/>
      <c r="C38" s="37"/>
      <c r="D38" s="34"/>
      <c r="E38" s="34"/>
      <c r="F38" s="34"/>
      <c r="G38" s="30"/>
      <c r="H38" s="30"/>
      <c r="I38" s="30"/>
      <c r="J38" s="40" t="str">
        <f t="shared" si="0"/>
        <v/>
      </c>
      <c r="K38" s="23" t="str">
        <f ca="1">IF(AND(E38&lt;&gt;0,E38&lt;Daten!$E$2),IF(E38&gt;=Daten!$G$2,Daten!$D$2,IF(E38&gt;=Daten!$G$3,Daten!$D$3,IF(E38&gt;=Daten!$G$4,Daten!$D$4,"Fehler"))),"")</f>
        <v/>
      </c>
    </row>
    <row r="39" spans="1:11">
      <c r="A39" s="21">
        <v>40</v>
      </c>
      <c r="B39" s="24"/>
      <c r="C39" s="24"/>
      <c r="D39" s="26"/>
      <c r="E39" s="26"/>
      <c r="F39" s="26"/>
      <c r="G39" s="30"/>
      <c r="H39" s="34"/>
      <c r="I39" s="34"/>
      <c r="J39" s="40" t="str">
        <f t="shared" si="0"/>
        <v/>
      </c>
      <c r="K39" s="23" t="str">
        <f ca="1">IF(AND(E39&lt;&gt;0,E39&lt;Daten!$E$2),IF(E39&gt;=Daten!$G$2,Daten!$D$2,IF(E39&gt;=Daten!$G$3,Daten!$D$3,IF(E39&gt;=Daten!$G$4,Daten!$D$4,"Fehler"))),"")</f>
        <v/>
      </c>
    </row>
    <row r="40" spans="1:11">
      <c r="A40" s="21">
        <v>41</v>
      </c>
      <c r="B40" s="37"/>
      <c r="C40" s="37"/>
      <c r="D40" s="34"/>
      <c r="E40" s="34"/>
      <c r="F40" s="34"/>
      <c r="G40" s="30"/>
      <c r="H40" s="38"/>
      <c r="I40" s="30"/>
      <c r="J40" s="40" t="str">
        <f t="shared" si="0"/>
        <v/>
      </c>
      <c r="K40" s="23" t="str">
        <f ca="1">IF(AND(E40&lt;&gt;0,E40&lt;Daten!$E$2),IF(E40&gt;=Daten!$G$2,Daten!$D$2,IF(E40&gt;=Daten!$G$3,Daten!$D$3,IF(E40&gt;=Daten!$G$4,Daten!$D$4,"Fehler"))),"")</f>
        <v/>
      </c>
    </row>
    <row r="41" spans="1:11">
      <c r="A41" s="21">
        <v>42</v>
      </c>
      <c r="B41" s="37"/>
      <c r="C41" s="37"/>
      <c r="D41" s="34"/>
      <c r="E41" s="34"/>
      <c r="F41" s="34"/>
      <c r="G41" s="30"/>
      <c r="H41" s="38"/>
      <c r="I41" s="34"/>
      <c r="J41" s="40" t="str">
        <f t="shared" si="0"/>
        <v/>
      </c>
      <c r="K41" s="23" t="str">
        <f ca="1">IF(AND(E41&lt;&gt;0,E41&lt;Daten!$E$2),IF(E41&gt;=Daten!$G$2,Daten!$D$2,IF(E41&gt;=Daten!$G$3,Daten!$D$3,IF(E41&gt;=Daten!$G$4,Daten!$D$4,"Fehler"))),"")</f>
        <v/>
      </c>
    </row>
    <row r="42" spans="1:11">
      <c r="A42" s="21">
        <v>43</v>
      </c>
      <c r="B42" s="37"/>
      <c r="C42" s="37"/>
      <c r="D42" s="34"/>
      <c r="E42" s="34"/>
      <c r="F42" s="34"/>
      <c r="G42" s="30"/>
      <c r="H42" s="30"/>
      <c r="I42" s="30"/>
      <c r="J42" s="40" t="str">
        <f t="shared" si="0"/>
        <v/>
      </c>
      <c r="K42" s="23" t="str">
        <f ca="1">IF(AND(E42&lt;&gt;0,E42&lt;Daten!$E$2),IF(E42&gt;=Daten!$G$2,Daten!$D$2,IF(E42&gt;=Daten!$G$3,Daten!$D$3,IF(E42&gt;=Daten!$G$4,Daten!$D$4,"Fehler"))),"")</f>
        <v/>
      </c>
    </row>
    <row r="43" spans="1:11">
      <c r="A43" s="21">
        <v>44</v>
      </c>
      <c r="B43" s="37"/>
      <c r="C43" s="37"/>
      <c r="D43" s="34"/>
      <c r="E43" s="34"/>
      <c r="F43" s="34"/>
      <c r="G43" s="30"/>
      <c r="H43" s="30"/>
      <c r="I43" s="30"/>
      <c r="J43" s="40" t="str">
        <f t="shared" si="0"/>
        <v/>
      </c>
      <c r="K43" s="23" t="str">
        <f ca="1">IF(AND(E43&lt;&gt;0,E43&lt;Daten!$E$2),IF(E43&gt;=Daten!$G$2,Daten!$D$2,IF(E43&gt;=Daten!$G$3,Daten!$D$3,IF(E43&gt;=Daten!$G$4,Daten!$D$4,"Fehler"))),"")</f>
        <v/>
      </c>
    </row>
    <row r="44" spans="1:11">
      <c r="A44" s="21">
        <v>45</v>
      </c>
      <c r="B44" s="37"/>
      <c r="C44" s="37"/>
      <c r="D44" s="34"/>
      <c r="E44" s="34"/>
      <c r="F44" s="34"/>
      <c r="G44" s="30"/>
      <c r="H44" s="30"/>
      <c r="I44" s="30"/>
      <c r="J44" s="40" t="str">
        <f t="shared" si="0"/>
        <v/>
      </c>
      <c r="K44" s="23" t="str">
        <f ca="1">IF(AND(E44&lt;&gt;0,E44&lt;Daten!$E$2),IF(E44&gt;=Daten!$G$2,Daten!$D$2,IF(E44&gt;=Daten!$G$3,Daten!$D$3,IF(E44&gt;=Daten!$G$4,Daten!$D$4,"Fehler"))),"")</f>
        <v/>
      </c>
    </row>
    <row r="45" spans="1:11">
      <c r="A45" s="21">
        <v>46</v>
      </c>
      <c r="B45" s="37"/>
      <c r="C45" s="37"/>
      <c r="D45" s="34"/>
      <c r="E45" s="34"/>
      <c r="F45" s="34"/>
      <c r="G45" s="30"/>
      <c r="H45" s="34"/>
      <c r="I45" s="34"/>
      <c r="J45" s="40" t="str">
        <f t="shared" si="0"/>
        <v/>
      </c>
      <c r="K45" s="23" t="str">
        <f ca="1">IF(AND(E45&lt;&gt;0,E45&lt;Daten!$E$2),IF(E45&gt;=Daten!$G$2,Daten!$D$2,IF(E45&gt;=Daten!$G$3,Daten!$D$3,IF(E45&gt;=Daten!$G$4,Daten!$D$4,"Fehler"))),"")</f>
        <v/>
      </c>
    </row>
    <row r="46" spans="1:11">
      <c r="A46" s="21">
        <v>47</v>
      </c>
      <c r="B46" s="37"/>
      <c r="C46" s="37"/>
      <c r="D46" s="38"/>
      <c r="E46" s="34"/>
      <c r="F46" s="34"/>
      <c r="G46" s="30"/>
      <c r="H46" s="34"/>
      <c r="I46" s="34"/>
      <c r="J46" s="40" t="str">
        <f t="shared" si="0"/>
        <v/>
      </c>
      <c r="K46" s="23" t="str">
        <f ca="1">IF(AND(E46&lt;&gt;0,E46&lt;Daten!$E$2),IF(E46&gt;=Daten!$G$2,Daten!$D$2,IF(E46&gt;=Daten!$G$3,Daten!$D$3,IF(E46&gt;=Daten!$G$4,Daten!$D$4,"Fehler"))),"")</f>
        <v/>
      </c>
    </row>
    <row r="47" spans="1:11">
      <c r="A47" s="21">
        <v>48</v>
      </c>
      <c r="B47" s="37"/>
      <c r="C47" s="37"/>
      <c r="D47" s="34"/>
      <c r="E47" s="34"/>
      <c r="F47" s="34"/>
      <c r="G47" s="30"/>
      <c r="H47" s="30"/>
      <c r="I47" s="30"/>
      <c r="J47" s="40" t="str">
        <f t="shared" si="0"/>
        <v/>
      </c>
      <c r="K47" s="23" t="str">
        <f ca="1">IF(AND(E47&lt;&gt;0,E47&lt;Daten!$E$2),IF(E47&gt;=Daten!$G$2,Daten!$D$2,IF(E47&gt;=Daten!$G$3,Daten!$D$3,IF(E47&gt;=Daten!$G$4,Daten!$D$4,"Fehler"))),"")</f>
        <v/>
      </c>
    </row>
    <row r="48" spans="1:11">
      <c r="A48" s="21">
        <v>49</v>
      </c>
      <c r="B48" s="24"/>
      <c r="C48" s="24"/>
      <c r="D48" s="26"/>
      <c r="E48" s="26"/>
      <c r="F48" s="26"/>
      <c r="G48" s="30"/>
      <c r="H48" s="34"/>
      <c r="I48" s="30"/>
      <c r="J48" s="40" t="str">
        <f t="shared" si="0"/>
        <v/>
      </c>
      <c r="K48" s="23" t="str">
        <f ca="1">IF(AND(E48&lt;&gt;0,E48&lt;Daten!$E$2),IF(E48&gt;=Daten!$G$2,Daten!$D$2,IF(E48&gt;=Daten!$G$3,Daten!$D$3,IF(E48&gt;=Daten!$G$4,Daten!$D$4,"Fehler"))),"")</f>
        <v/>
      </c>
    </row>
    <row r="49" spans="1:11">
      <c r="A49" s="21">
        <v>50</v>
      </c>
      <c r="B49" s="24"/>
      <c r="C49" s="24"/>
      <c r="D49" s="26"/>
      <c r="E49" s="26"/>
      <c r="F49" s="26"/>
      <c r="G49" s="30"/>
      <c r="H49" s="30"/>
      <c r="I49" s="30"/>
      <c r="J49" s="40" t="str">
        <f t="shared" si="0"/>
        <v/>
      </c>
      <c r="K49" s="23" t="str">
        <f ca="1">IF(AND(E49&lt;&gt;0,E49&lt;Daten!$E$2),IF(E49&gt;=Daten!$G$2,Daten!$D$2,IF(E49&gt;=Daten!$G$3,Daten!$D$3,IF(E49&gt;=Daten!$G$4,Daten!$D$4,"Fehler"))),"")</f>
        <v/>
      </c>
    </row>
    <row r="50" spans="1:11">
      <c r="A50" s="21">
        <v>51</v>
      </c>
      <c r="B50" s="24"/>
      <c r="C50" s="24"/>
      <c r="D50" s="26"/>
      <c r="E50" s="26"/>
      <c r="F50" s="26"/>
      <c r="G50" s="30"/>
      <c r="H50" s="30"/>
      <c r="I50" s="30"/>
      <c r="J50" s="40" t="str">
        <f t="shared" si="0"/>
        <v/>
      </c>
      <c r="K50" s="23" t="str">
        <f ca="1">IF(AND(E50&lt;&gt;0,E50&lt;Daten!$E$2),IF(E50&gt;=Daten!$G$2,Daten!$D$2,IF(E50&gt;=Daten!$G$3,Daten!$D$3,IF(E50&gt;=Daten!$G$4,Daten!$D$4,"Fehler"))),"")</f>
        <v/>
      </c>
    </row>
    <row r="51" spans="1:11">
      <c r="A51" s="21">
        <v>52</v>
      </c>
      <c r="B51" s="37"/>
      <c r="C51" s="37"/>
      <c r="D51" s="34"/>
      <c r="E51" s="34"/>
      <c r="F51" s="34"/>
      <c r="G51" s="30"/>
      <c r="H51" s="30"/>
      <c r="I51" s="30"/>
      <c r="J51" s="40" t="str">
        <f t="shared" si="0"/>
        <v/>
      </c>
      <c r="K51" s="23" t="str">
        <f ca="1">IF(AND(E51&lt;&gt;0,E51&lt;Daten!$E$2),IF(E51&gt;=Daten!$G$2,Daten!$D$2,IF(E51&gt;=Daten!$G$3,Daten!$D$3,IF(E51&gt;=Daten!$G$4,Daten!$D$4,"Fehler"))),"")</f>
        <v/>
      </c>
    </row>
    <row r="52" spans="1:11">
      <c r="A52" s="21">
        <v>53</v>
      </c>
      <c r="B52" s="37"/>
      <c r="C52" s="37"/>
      <c r="D52" s="34"/>
      <c r="E52" s="34"/>
      <c r="F52" s="34"/>
      <c r="G52" s="30"/>
      <c r="H52" s="30"/>
      <c r="I52" s="30"/>
      <c r="J52" s="40" t="str">
        <f t="shared" si="0"/>
        <v/>
      </c>
      <c r="K52" s="23" t="str">
        <f ca="1">IF(AND(E52&lt;&gt;0,E52&lt;Daten!$E$2),IF(E52&gt;=Daten!$G$2,Daten!$D$2,IF(E52&gt;=Daten!$G$3,Daten!$D$3,IF(E52&gt;=Daten!$G$4,Daten!$D$4,"Fehler"))),"")</f>
        <v/>
      </c>
    </row>
    <row r="53" spans="1:11">
      <c r="A53" s="21">
        <v>54</v>
      </c>
      <c r="B53" s="37"/>
      <c r="C53" s="37"/>
      <c r="D53" s="34"/>
      <c r="E53" s="34"/>
      <c r="F53" s="34"/>
      <c r="G53" s="30"/>
      <c r="H53" s="30"/>
      <c r="I53" s="30"/>
      <c r="J53" s="40" t="str">
        <f t="shared" si="0"/>
        <v/>
      </c>
      <c r="K53" s="23" t="str">
        <f ca="1">IF(AND(E53&lt;&gt;0,E53&lt;Daten!$E$2),IF(E53&gt;=Daten!$G$2,Daten!$D$2,IF(E53&gt;=Daten!$G$3,Daten!$D$3,IF(E53&gt;=Daten!$G$4,Daten!$D$4,"Fehler"))),"")</f>
        <v/>
      </c>
    </row>
    <row r="54" spans="1:11">
      <c r="A54" s="21">
        <v>55</v>
      </c>
      <c r="B54" s="37"/>
      <c r="C54" s="37"/>
      <c r="D54" s="34"/>
      <c r="E54" s="34"/>
      <c r="F54" s="34"/>
      <c r="G54" s="30"/>
      <c r="H54" s="30"/>
      <c r="I54" s="30"/>
      <c r="J54" s="40" t="str">
        <f t="shared" si="0"/>
        <v/>
      </c>
      <c r="K54" s="23" t="str">
        <f ca="1">IF(AND(E54&lt;&gt;0,E54&lt;Daten!$E$2),IF(E54&gt;=Daten!$G$2,Daten!$D$2,IF(E54&gt;=Daten!$G$3,Daten!$D$3,IF(E54&gt;=Daten!$G$4,Daten!$D$4,"Fehler"))),"")</f>
        <v/>
      </c>
    </row>
    <row r="55" spans="1:11">
      <c r="A55" s="21">
        <v>56</v>
      </c>
      <c r="B55" s="37"/>
      <c r="C55" s="37"/>
      <c r="D55" s="34"/>
      <c r="E55" s="34"/>
      <c r="F55" s="34"/>
      <c r="G55" s="30"/>
      <c r="H55" s="30"/>
      <c r="I55" s="30"/>
      <c r="J55" s="40" t="str">
        <f t="shared" si="0"/>
        <v/>
      </c>
      <c r="K55" s="23" t="str">
        <f ca="1">IF(AND(E55&lt;&gt;0,E55&lt;Daten!$E$2),IF(E55&gt;=Daten!$G$2,Daten!$D$2,IF(E55&gt;=Daten!$G$3,Daten!$D$3,IF(E55&gt;=Daten!$G$4,Daten!$D$4,"Fehler"))),"")</f>
        <v/>
      </c>
    </row>
    <row r="56" spans="1:11">
      <c r="A56" s="21">
        <v>57</v>
      </c>
      <c r="B56" s="37"/>
      <c r="C56" s="37"/>
      <c r="D56" s="34"/>
      <c r="E56" s="34"/>
      <c r="F56" s="34"/>
      <c r="G56" s="30"/>
      <c r="H56" s="30"/>
      <c r="I56" s="30"/>
      <c r="J56" s="40" t="str">
        <f t="shared" si="0"/>
        <v/>
      </c>
      <c r="K56" s="23" t="str">
        <f ca="1">IF(AND(E56&lt;&gt;0,E56&lt;Daten!$E$2),IF(E56&gt;=Daten!$G$2,Daten!$D$2,IF(E56&gt;=Daten!$G$3,Daten!$D$3,IF(E56&gt;=Daten!$G$4,Daten!$D$4,"Fehler"))),"")</f>
        <v/>
      </c>
    </row>
    <row r="57" spans="1:11">
      <c r="A57" s="21">
        <v>58</v>
      </c>
      <c r="B57" s="37"/>
      <c r="C57" s="37"/>
      <c r="D57" s="34"/>
      <c r="E57" s="34"/>
      <c r="F57" s="34"/>
      <c r="G57" s="30"/>
      <c r="H57" s="34"/>
      <c r="I57" s="30"/>
      <c r="J57" s="40" t="str">
        <f t="shared" si="0"/>
        <v/>
      </c>
      <c r="K57" s="23" t="str">
        <f ca="1">IF(AND(E57&lt;&gt;0,E57&lt;Daten!$E$2),IF(E57&gt;=Daten!$G$2,Daten!$D$2,IF(E57&gt;=Daten!$G$3,Daten!$D$3,IF(E57&gt;=Daten!$G$4,Daten!$D$4,"Fehler"))),"")</f>
        <v/>
      </c>
    </row>
    <row r="58" spans="1:11">
      <c r="A58" s="21">
        <v>59</v>
      </c>
      <c r="B58" s="24"/>
      <c r="C58" s="24"/>
      <c r="D58" s="26"/>
      <c r="E58" s="26"/>
      <c r="F58" s="26"/>
      <c r="G58" s="30"/>
      <c r="H58" s="30"/>
      <c r="I58" s="30"/>
      <c r="J58" s="40" t="str">
        <f t="shared" si="0"/>
        <v/>
      </c>
      <c r="K58" s="23" t="str">
        <f ca="1">IF(AND(E58&lt;&gt;0,E58&lt;Daten!$E$2),IF(E58&gt;=Daten!$G$2,Daten!$D$2,IF(E58&gt;=Daten!$G$3,Daten!$D$3,IF(E58&gt;=Daten!$G$4,Daten!$D$4,"Fehler"))),"")</f>
        <v/>
      </c>
    </row>
    <row r="59" spans="1:11">
      <c r="A59" s="21">
        <v>60</v>
      </c>
      <c r="B59" s="24"/>
      <c r="C59" s="24"/>
      <c r="D59" s="26"/>
      <c r="E59" s="26"/>
      <c r="F59" s="26"/>
      <c r="G59" s="30"/>
      <c r="H59" s="30"/>
      <c r="I59" s="30"/>
      <c r="J59" s="40" t="str">
        <f t="shared" si="0"/>
        <v/>
      </c>
      <c r="K59" s="23" t="str">
        <f ca="1">IF(AND(E59&lt;&gt;0,E59&lt;Daten!$E$2),IF(E59&gt;=Daten!$G$2,Daten!$D$2,IF(E59&gt;=Daten!$G$3,Daten!$D$3,IF(E59&gt;=Daten!$G$4,Daten!$D$4,"Fehler"))),"")</f>
        <v/>
      </c>
    </row>
    <row r="60" spans="1:11">
      <c r="A60" s="21">
        <v>61</v>
      </c>
      <c r="B60" s="37"/>
      <c r="C60" s="37"/>
      <c r="D60" s="34"/>
      <c r="E60" s="34"/>
      <c r="F60" s="34"/>
      <c r="G60" s="30"/>
      <c r="H60" s="34"/>
      <c r="I60" s="34"/>
      <c r="J60" s="40" t="str">
        <f t="shared" si="0"/>
        <v/>
      </c>
      <c r="K60" s="23" t="str">
        <f ca="1">IF(AND(E60&lt;&gt;0,E60&lt;Daten!$E$2),IF(E60&gt;=Daten!$G$2,Daten!$D$2,IF(E60&gt;=Daten!$G$3,Daten!$D$3,IF(E60&gt;=Daten!$G$4,Daten!$D$4,"Fehler"))),"")</f>
        <v/>
      </c>
    </row>
    <row r="61" spans="1:11">
      <c r="A61" s="21">
        <v>62</v>
      </c>
      <c r="B61" s="24"/>
      <c r="C61" s="24"/>
      <c r="D61" s="26"/>
      <c r="E61" s="26"/>
      <c r="F61" s="26"/>
      <c r="G61" s="30"/>
      <c r="H61" s="30"/>
      <c r="I61" s="30"/>
      <c r="J61" s="40" t="str">
        <f t="shared" si="0"/>
        <v/>
      </c>
      <c r="K61" s="23" t="str">
        <f ca="1">IF(AND(E61&lt;&gt;0,E61&lt;Daten!$E$2),IF(E61&gt;=Daten!$G$2,Daten!$D$2,IF(E61&gt;=Daten!$G$3,Daten!$D$3,IF(E61&gt;=Daten!$G$4,Daten!$D$4,"Fehler"))),"")</f>
        <v/>
      </c>
    </row>
    <row r="62" spans="1:11">
      <c r="A62" s="21">
        <v>63</v>
      </c>
      <c r="B62" s="24"/>
      <c r="C62" s="24"/>
      <c r="D62" s="26"/>
      <c r="E62" s="26"/>
      <c r="F62" s="26"/>
      <c r="G62" s="30"/>
      <c r="H62" s="30"/>
      <c r="I62" s="30"/>
      <c r="J62" s="40" t="str">
        <f t="shared" si="0"/>
        <v/>
      </c>
      <c r="K62" s="23" t="str">
        <f ca="1">IF(AND(E62&lt;&gt;0,E62&lt;Daten!$E$2),IF(E62&gt;=Daten!$G$2,Daten!$D$2,IF(E62&gt;=Daten!$G$3,Daten!$D$3,IF(E62&gt;=Daten!$G$4,Daten!$D$4,"Fehler"))),"")</f>
        <v/>
      </c>
    </row>
    <row r="63" spans="1:11">
      <c r="A63" s="21">
        <v>64</v>
      </c>
      <c r="B63" s="24"/>
      <c r="C63" s="24"/>
      <c r="D63" s="26"/>
      <c r="E63" s="26"/>
      <c r="F63" s="26"/>
      <c r="G63" s="30"/>
      <c r="H63" s="30"/>
      <c r="I63" s="30"/>
      <c r="J63" s="40" t="str">
        <f t="shared" si="0"/>
        <v/>
      </c>
      <c r="K63" s="23" t="str">
        <f ca="1">IF(AND(E63&lt;&gt;0,E63&lt;Daten!$E$2),IF(E63&gt;=Daten!$G$2,Daten!$D$2,IF(E63&gt;=Daten!$G$3,Daten!$D$3,IF(E63&gt;=Daten!$G$4,Daten!$D$4,"Fehler"))),"")</f>
        <v/>
      </c>
    </row>
    <row r="64" spans="1:11">
      <c r="A64" s="21">
        <v>65</v>
      </c>
      <c r="B64" s="24"/>
      <c r="C64" s="24"/>
      <c r="D64" s="26"/>
      <c r="E64" s="26"/>
      <c r="F64" s="26"/>
      <c r="G64" s="30"/>
      <c r="H64" s="30"/>
      <c r="I64" s="30"/>
      <c r="J64" s="40" t="str">
        <f t="shared" si="0"/>
        <v/>
      </c>
      <c r="K64" s="23" t="str">
        <f ca="1">IF(AND(E64&lt;&gt;0,E64&lt;Daten!$E$2),IF(E64&gt;=Daten!$G$2,Daten!$D$2,IF(E64&gt;=Daten!$G$3,Daten!$D$3,IF(E64&gt;=Daten!$G$4,Daten!$D$4,"Fehler"))),"")</f>
        <v/>
      </c>
    </row>
    <row r="65" spans="1:11">
      <c r="A65" s="21">
        <v>66</v>
      </c>
      <c r="B65" s="24"/>
      <c r="C65" s="24"/>
      <c r="D65" s="26"/>
      <c r="E65" s="26"/>
      <c r="F65" s="26"/>
      <c r="G65" s="30"/>
      <c r="H65" s="30"/>
      <c r="I65" s="30"/>
      <c r="J65" s="40" t="str">
        <f t="shared" si="0"/>
        <v/>
      </c>
      <c r="K65" s="23" t="str">
        <f ca="1">IF(AND(E65&lt;&gt;0,E65&lt;Daten!$E$2),IF(E65&gt;=Daten!$G$2,Daten!$D$2,IF(E65&gt;=Daten!$G$3,Daten!$D$3,IF(E65&gt;=Daten!$G$4,Daten!$D$4,"Fehler"))),"")</f>
        <v/>
      </c>
    </row>
    <row r="66" spans="1:11">
      <c r="A66" s="21">
        <v>67</v>
      </c>
      <c r="B66" s="37"/>
      <c r="C66" s="37"/>
      <c r="D66" s="34"/>
      <c r="E66" s="34"/>
      <c r="F66" s="34"/>
      <c r="G66" s="30"/>
      <c r="H66" s="30"/>
      <c r="I66" s="30"/>
      <c r="J66" s="40" t="str">
        <f t="shared" ref="J66:J129" si="1">IF(H66&lt;&gt;0,SUM(H66:I66),"")</f>
        <v/>
      </c>
      <c r="K66" s="23" t="str">
        <f ca="1">IF(AND(E66&lt;&gt;0,E66&lt;Daten!$E$2),IF(E66&gt;=Daten!$G$2,Daten!$D$2,IF(E66&gt;=Daten!$G$3,Daten!$D$3,IF(E66&gt;=Daten!$G$4,Daten!$D$4,"Fehler"))),"")</f>
        <v/>
      </c>
    </row>
    <row r="67" spans="1:11">
      <c r="A67" s="21">
        <v>68</v>
      </c>
      <c r="B67" s="37"/>
      <c r="C67" s="37"/>
      <c r="D67" s="34"/>
      <c r="E67" s="34"/>
      <c r="F67" s="34"/>
      <c r="G67" s="30"/>
      <c r="H67" s="30"/>
      <c r="I67" s="30"/>
      <c r="J67" s="40" t="str">
        <f t="shared" si="1"/>
        <v/>
      </c>
      <c r="K67" s="23" t="str">
        <f ca="1">IF(AND(E67&lt;&gt;0,E67&lt;Daten!$E$2),IF(E67&gt;=Daten!$G$2,Daten!$D$2,IF(E67&gt;=Daten!$G$3,Daten!$D$3,IF(E67&gt;=Daten!$G$4,Daten!$D$4,"Fehler"))),"")</f>
        <v/>
      </c>
    </row>
    <row r="68" spans="1:11">
      <c r="A68" s="21">
        <v>69</v>
      </c>
      <c r="B68" s="24"/>
      <c r="C68" s="24"/>
      <c r="D68" s="34"/>
      <c r="E68" s="26"/>
      <c r="F68" s="26"/>
      <c r="G68" s="30"/>
      <c r="H68" s="30"/>
      <c r="I68" s="30"/>
      <c r="J68" s="40" t="str">
        <f t="shared" si="1"/>
        <v/>
      </c>
      <c r="K68" s="23" t="str">
        <f ca="1">IF(AND(E68&lt;&gt;0,E68&lt;Daten!$E$2),IF(E68&gt;=Daten!$G$2,Daten!$D$2,IF(E68&gt;=Daten!$G$3,Daten!$D$3,IF(E68&gt;=Daten!$G$4,Daten!$D$4,"Fehler"))),"")</f>
        <v/>
      </c>
    </row>
    <row r="69" spans="1:11">
      <c r="A69" s="21">
        <v>70</v>
      </c>
      <c r="B69" s="37"/>
      <c r="C69" s="37"/>
      <c r="D69" s="34"/>
      <c r="E69" s="34"/>
      <c r="F69" s="34"/>
      <c r="G69" s="30"/>
      <c r="H69" s="30"/>
      <c r="I69" s="30"/>
      <c r="J69" s="40" t="str">
        <f t="shared" si="1"/>
        <v/>
      </c>
      <c r="K69" s="23" t="str">
        <f ca="1">IF(AND(E69&lt;&gt;0,E69&lt;Daten!$E$2),IF(E69&gt;=Daten!$G$2,Daten!$D$2,IF(E69&gt;=Daten!$G$3,Daten!$D$3,IF(E69&gt;=Daten!$G$4,Daten!$D$4,"Fehler"))),"")</f>
        <v/>
      </c>
    </row>
    <row r="70" spans="1:11">
      <c r="A70" s="21">
        <v>71</v>
      </c>
      <c r="B70" s="37"/>
      <c r="C70" s="37"/>
      <c r="D70" s="34"/>
      <c r="E70" s="34"/>
      <c r="F70" s="34"/>
      <c r="G70" s="30"/>
      <c r="H70" s="30"/>
      <c r="I70" s="30"/>
      <c r="J70" s="40" t="str">
        <f t="shared" si="1"/>
        <v/>
      </c>
      <c r="K70" s="23" t="str">
        <f ca="1">IF(AND(E70&lt;&gt;0,E70&lt;Daten!$E$2),IF(E70&gt;=Daten!$G$2,Daten!$D$2,IF(E70&gt;=Daten!$G$3,Daten!$D$3,IF(E70&gt;=Daten!$G$4,Daten!$D$4,"Fehler"))),"")</f>
        <v/>
      </c>
    </row>
    <row r="71" spans="1:11">
      <c r="A71" s="21">
        <v>72</v>
      </c>
      <c r="B71" s="24"/>
      <c r="C71" s="24"/>
      <c r="D71" s="26"/>
      <c r="E71" s="26"/>
      <c r="F71" s="26"/>
      <c r="G71" s="30"/>
      <c r="H71" s="30"/>
      <c r="I71" s="30"/>
      <c r="J71" s="40" t="str">
        <f t="shared" si="1"/>
        <v/>
      </c>
      <c r="K71" s="23" t="str">
        <f ca="1">IF(AND(E71&lt;&gt;0,E71&lt;Daten!$E$2),IF(E71&gt;=Daten!$G$2,Daten!$D$2,IF(E71&gt;=Daten!$G$3,Daten!$D$3,IF(E71&gt;=Daten!$G$4,Daten!$D$4,"Fehler"))),"")</f>
        <v/>
      </c>
    </row>
    <row r="72" spans="1:11">
      <c r="A72" s="21">
        <v>73</v>
      </c>
      <c r="B72" s="37"/>
      <c r="C72" s="37"/>
      <c r="D72" s="34"/>
      <c r="E72" s="34"/>
      <c r="F72" s="34"/>
      <c r="G72" s="30"/>
      <c r="H72" s="30"/>
      <c r="I72" s="30"/>
      <c r="J72" s="40" t="str">
        <f t="shared" si="1"/>
        <v/>
      </c>
      <c r="K72" s="23" t="str">
        <f ca="1">IF(AND(E72&lt;&gt;0,E72&lt;Daten!$E$2),IF(E72&gt;=Daten!$G$2,Daten!$D$2,IF(E72&gt;=Daten!$G$3,Daten!$D$3,IF(E72&gt;=Daten!$G$4,Daten!$D$4,"Fehler"))),"")</f>
        <v/>
      </c>
    </row>
    <row r="73" spans="1:11">
      <c r="A73" s="21">
        <v>74</v>
      </c>
      <c r="B73" s="37"/>
      <c r="C73" s="37"/>
      <c r="D73" s="34"/>
      <c r="E73" s="34"/>
      <c r="F73" s="34"/>
      <c r="G73" s="30"/>
      <c r="H73" s="30"/>
      <c r="I73" s="30"/>
      <c r="J73" s="40" t="str">
        <f t="shared" si="1"/>
        <v/>
      </c>
      <c r="K73" s="23" t="str">
        <f ca="1">IF(AND(E73&lt;&gt;0,E73&lt;Daten!$E$2),IF(E73&gt;=Daten!$G$2,Daten!$D$2,IF(E73&gt;=Daten!$G$3,Daten!$D$3,IF(E73&gt;=Daten!$G$4,Daten!$D$4,"Fehler"))),"")</f>
        <v/>
      </c>
    </row>
    <row r="74" spans="1:11">
      <c r="A74" s="21">
        <v>75</v>
      </c>
      <c r="B74" s="37"/>
      <c r="C74" s="37"/>
      <c r="D74" s="34"/>
      <c r="E74" s="34"/>
      <c r="F74" s="34"/>
      <c r="G74" s="30"/>
      <c r="H74" s="34"/>
      <c r="I74" s="34"/>
      <c r="J74" s="40" t="str">
        <f t="shared" si="1"/>
        <v/>
      </c>
      <c r="K74" s="23" t="str">
        <f ca="1">IF(AND(E74&lt;&gt;0,E74&lt;Daten!$E$2),IF(E74&gt;=Daten!$G$2,Daten!$D$2,IF(E74&gt;=Daten!$G$3,Daten!$D$3,IF(E74&gt;=Daten!$G$4,Daten!$D$4,"Fehler"))),"")</f>
        <v/>
      </c>
    </row>
    <row r="75" spans="1:11">
      <c r="A75" s="21">
        <v>76</v>
      </c>
      <c r="B75" s="37"/>
      <c r="C75" s="37"/>
      <c r="D75" s="34"/>
      <c r="E75" s="34"/>
      <c r="F75" s="34"/>
      <c r="G75" s="30"/>
      <c r="H75" s="30"/>
      <c r="I75" s="30"/>
      <c r="J75" s="40" t="str">
        <f t="shared" si="1"/>
        <v/>
      </c>
      <c r="K75" s="23" t="str">
        <f ca="1">IF(AND(E75&lt;&gt;0,E75&lt;Daten!$E$2),IF(E75&gt;=Daten!$G$2,Daten!$D$2,IF(E75&gt;=Daten!$G$3,Daten!$D$3,IF(E75&gt;=Daten!$G$4,Daten!$D$4,"Fehler"))),"")</f>
        <v/>
      </c>
    </row>
    <row r="76" spans="1:11">
      <c r="A76" s="21">
        <v>77</v>
      </c>
      <c r="B76" s="37"/>
      <c r="C76" s="37"/>
      <c r="D76" s="38"/>
      <c r="E76" s="34"/>
      <c r="F76" s="34"/>
      <c r="G76" s="30"/>
      <c r="H76" s="30"/>
      <c r="I76" s="30"/>
      <c r="J76" s="40" t="str">
        <f t="shared" si="1"/>
        <v/>
      </c>
      <c r="K76" s="23" t="str">
        <f ca="1">IF(AND(E76&lt;&gt;0,E76&lt;Daten!$E$2),IF(E76&gt;=Daten!$G$2,Daten!$D$2,IF(E76&gt;=Daten!$G$3,Daten!$D$3,IF(E76&gt;=Daten!$G$4,Daten!$D$4,"Fehler"))),"")</f>
        <v/>
      </c>
    </row>
    <row r="77" spans="1:11">
      <c r="A77" s="21">
        <v>78</v>
      </c>
      <c r="B77" s="37"/>
      <c r="C77" s="37"/>
      <c r="D77" s="34"/>
      <c r="E77" s="34"/>
      <c r="F77" s="34"/>
      <c r="G77" s="30"/>
      <c r="H77" s="30"/>
      <c r="I77" s="30"/>
      <c r="J77" s="40" t="str">
        <f t="shared" si="1"/>
        <v/>
      </c>
      <c r="K77" s="23" t="str">
        <f ca="1">IF(AND(E77&lt;&gt;0,E77&lt;Daten!$E$2),IF(E77&gt;=Daten!$G$2,Daten!$D$2,IF(E77&gt;=Daten!$G$3,Daten!$D$3,IF(E77&gt;=Daten!$G$4,Daten!$D$4,"Fehler"))),"")</f>
        <v/>
      </c>
    </row>
    <row r="78" spans="1:11">
      <c r="A78" s="21">
        <v>79</v>
      </c>
      <c r="B78" s="37"/>
      <c r="C78" s="37"/>
      <c r="D78" s="34"/>
      <c r="E78" s="34"/>
      <c r="F78" s="34"/>
      <c r="G78" s="30"/>
      <c r="H78" s="34"/>
      <c r="I78" s="30"/>
      <c r="J78" s="40" t="str">
        <f t="shared" si="1"/>
        <v/>
      </c>
      <c r="K78" s="23" t="str">
        <f ca="1">IF(AND(E78&lt;&gt;0,E78&lt;Daten!$E$2),IF(E78&gt;=Daten!$G$2,Daten!$D$2,IF(E78&gt;=Daten!$G$3,Daten!$D$3,IF(E78&gt;=Daten!$G$4,Daten!$D$4,"Fehler"))),"")</f>
        <v/>
      </c>
    </row>
    <row r="79" spans="1:11">
      <c r="A79" s="21">
        <v>80</v>
      </c>
      <c r="B79" s="37"/>
      <c r="C79" s="37"/>
      <c r="D79" s="34"/>
      <c r="E79" s="34"/>
      <c r="F79" s="34"/>
      <c r="G79" s="30"/>
      <c r="H79" s="30"/>
      <c r="I79" s="30"/>
      <c r="J79" s="40" t="str">
        <f t="shared" si="1"/>
        <v/>
      </c>
      <c r="K79" s="23" t="str">
        <f ca="1">IF(AND(E79&lt;&gt;0,E79&lt;Daten!$E$2),IF(E79&gt;=Daten!$G$2,Daten!$D$2,IF(E79&gt;=Daten!$G$3,Daten!$D$3,IF(E79&gt;=Daten!$G$4,Daten!$D$4,"Fehler"))),"")</f>
        <v/>
      </c>
    </row>
    <row r="80" spans="1:11">
      <c r="A80" s="21">
        <v>81</v>
      </c>
      <c r="B80" s="37"/>
      <c r="C80" s="37"/>
      <c r="D80" s="38"/>
      <c r="E80" s="34"/>
      <c r="F80" s="34"/>
      <c r="G80" s="30"/>
      <c r="H80" s="30"/>
      <c r="I80" s="30"/>
      <c r="J80" s="40" t="str">
        <f t="shared" si="1"/>
        <v/>
      </c>
      <c r="K80" s="23" t="str">
        <f ca="1">IF(AND(E80&lt;&gt;0,E80&lt;Daten!$E$2),IF(E80&gt;=Daten!$G$2,Daten!$D$2,IF(E80&gt;=Daten!$G$3,Daten!$D$3,IF(E80&gt;=Daten!$G$4,Daten!$D$4,"Fehler"))),"")</f>
        <v/>
      </c>
    </row>
    <row r="81" spans="1:11">
      <c r="A81" s="21">
        <v>82</v>
      </c>
      <c r="B81" s="37"/>
      <c r="C81" s="37"/>
      <c r="D81" s="34"/>
      <c r="E81" s="34"/>
      <c r="F81" s="34"/>
      <c r="G81" s="30"/>
      <c r="H81" s="34"/>
      <c r="I81" s="30"/>
      <c r="J81" s="40" t="str">
        <f t="shared" si="1"/>
        <v/>
      </c>
      <c r="K81" s="23" t="str">
        <f ca="1">IF(AND(E81&lt;&gt;0,E81&lt;Daten!$E$2),IF(E81&gt;=Daten!$G$2,Daten!$D$2,IF(E81&gt;=Daten!$G$3,Daten!$D$3,IF(E81&gt;=Daten!$G$4,Daten!$D$4,"Fehler"))),"")</f>
        <v/>
      </c>
    </row>
    <row r="82" spans="1:11">
      <c r="A82" s="21">
        <v>83</v>
      </c>
      <c r="B82" s="37"/>
      <c r="C82" s="37"/>
      <c r="D82" s="34"/>
      <c r="E82" s="34"/>
      <c r="F82" s="34"/>
      <c r="G82" s="30"/>
      <c r="H82" s="30"/>
      <c r="I82" s="30"/>
      <c r="J82" s="40" t="str">
        <f t="shared" si="1"/>
        <v/>
      </c>
      <c r="K82" s="23" t="str">
        <f ca="1">IF(AND(E82&lt;&gt;0,E82&lt;Daten!$E$2),IF(E82&gt;=Daten!$G$2,Daten!$D$2,IF(E82&gt;=Daten!$G$3,Daten!$D$3,IF(E82&gt;=Daten!$G$4,Daten!$D$4,"Fehler"))),"")</f>
        <v/>
      </c>
    </row>
    <row r="83" spans="1:11">
      <c r="A83" s="21">
        <v>84</v>
      </c>
      <c r="B83" s="24"/>
      <c r="C83" s="24"/>
      <c r="D83" s="34"/>
      <c r="E83" s="26"/>
      <c r="F83" s="26"/>
      <c r="G83" s="30"/>
      <c r="H83" s="34"/>
      <c r="I83" s="30"/>
      <c r="J83" s="40" t="str">
        <f t="shared" si="1"/>
        <v/>
      </c>
      <c r="K83" s="23" t="str">
        <f ca="1">IF(AND(E83&lt;&gt;0,E83&lt;Daten!$E$2),IF(E83&gt;=Daten!$G$2,Daten!$D$2,IF(E83&gt;=Daten!$G$3,Daten!$D$3,IF(E83&gt;=Daten!$G$4,Daten!$D$4,"Fehler"))),"")</f>
        <v/>
      </c>
    </row>
    <row r="84" spans="1:11">
      <c r="A84" s="21">
        <v>85</v>
      </c>
      <c r="B84" s="37"/>
      <c r="C84" s="37"/>
      <c r="D84" s="34"/>
      <c r="E84" s="34"/>
      <c r="F84" s="34"/>
      <c r="G84" s="30"/>
      <c r="H84" s="30"/>
      <c r="I84" s="30"/>
      <c r="J84" s="40" t="str">
        <f t="shared" si="1"/>
        <v/>
      </c>
      <c r="K84" s="23" t="str">
        <f ca="1">IF(AND(E84&lt;&gt;0,E84&lt;Daten!$E$2),IF(E84&gt;=Daten!$G$2,Daten!$D$2,IF(E84&gt;=Daten!$G$3,Daten!$D$3,IF(E84&gt;=Daten!$G$4,Daten!$D$4,"Fehler"))),"")</f>
        <v/>
      </c>
    </row>
    <row r="85" spans="1:11">
      <c r="A85" s="21">
        <v>86</v>
      </c>
      <c r="B85" s="37"/>
      <c r="C85" s="37"/>
      <c r="D85" s="34"/>
      <c r="E85" s="34"/>
      <c r="F85" s="34"/>
      <c r="G85" s="30"/>
      <c r="H85" s="30"/>
      <c r="I85" s="30"/>
      <c r="J85" s="40" t="str">
        <f t="shared" si="1"/>
        <v/>
      </c>
      <c r="K85" s="23" t="str">
        <f ca="1">IF(AND(E85&lt;&gt;0,E85&lt;Daten!$E$2),IF(E85&gt;=Daten!$G$2,Daten!$D$2,IF(E85&gt;=Daten!$G$3,Daten!$D$3,IF(E85&gt;=Daten!$G$4,Daten!$D$4,"Fehler"))),"")</f>
        <v/>
      </c>
    </row>
    <row r="86" spans="1:11">
      <c r="A86" s="21">
        <v>87</v>
      </c>
      <c r="B86" s="37"/>
      <c r="C86" s="37"/>
      <c r="D86" s="34"/>
      <c r="E86" s="34"/>
      <c r="F86" s="34"/>
      <c r="G86" s="30"/>
      <c r="H86" s="34"/>
      <c r="I86" s="30"/>
      <c r="J86" s="40" t="str">
        <f t="shared" si="1"/>
        <v/>
      </c>
      <c r="K86" s="23" t="str">
        <f ca="1">IF(AND(E86&lt;&gt;0,E86&lt;Daten!$E$2),IF(E86&gt;=Daten!$G$2,Daten!$D$2,IF(E86&gt;=Daten!$G$3,Daten!$D$3,IF(E86&gt;=Daten!$G$4,Daten!$D$4,"Fehler"))),"")</f>
        <v/>
      </c>
    </row>
    <row r="87" spans="1:11">
      <c r="A87" s="21">
        <v>88</v>
      </c>
      <c r="B87" s="37"/>
      <c r="C87" s="37"/>
      <c r="D87" s="34"/>
      <c r="E87" s="34"/>
      <c r="F87" s="34"/>
      <c r="G87" s="30"/>
      <c r="H87" s="30"/>
      <c r="I87" s="30"/>
      <c r="J87" s="40" t="str">
        <f t="shared" si="1"/>
        <v/>
      </c>
      <c r="K87" s="23" t="str">
        <f ca="1">IF(AND(E87&lt;&gt;0,E87&lt;Daten!$E$2),IF(E87&gt;=Daten!$G$2,Daten!$D$2,IF(E87&gt;=Daten!$G$3,Daten!$D$3,IF(E87&gt;=Daten!$G$4,Daten!$D$4,"Fehler"))),"")</f>
        <v/>
      </c>
    </row>
    <row r="88" spans="1:11">
      <c r="A88" s="21">
        <v>89</v>
      </c>
      <c r="B88" s="24"/>
      <c r="C88" s="24"/>
      <c r="D88" s="26"/>
      <c r="E88" s="26"/>
      <c r="F88" s="26"/>
      <c r="G88" s="30"/>
      <c r="H88" s="30"/>
      <c r="I88" s="30"/>
      <c r="J88" s="40" t="str">
        <f t="shared" si="1"/>
        <v/>
      </c>
      <c r="K88" s="23" t="str">
        <f ca="1">IF(AND(E88&lt;&gt;0,E88&lt;Daten!$E$2),IF(E88&gt;=Daten!$G$2,Daten!$D$2,IF(E88&gt;=Daten!$G$3,Daten!$D$3,IF(E88&gt;=Daten!$G$4,Daten!$D$4,"Fehler"))),"")</f>
        <v/>
      </c>
    </row>
    <row r="89" spans="1:11">
      <c r="A89" s="21">
        <v>90</v>
      </c>
      <c r="B89" s="37"/>
      <c r="C89" s="37"/>
      <c r="D89" s="34"/>
      <c r="E89" s="34"/>
      <c r="F89" s="34"/>
      <c r="G89" s="30"/>
      <c r="H89" s="30"/>
      <c r="I89" s="30"/>
      <c r="J89" s="40" t="str">
        <f t="shared" si="1"/>
        <v/>
      </c>
      <c r="K89" s="23" t="str">
        <f ca="1">IF(AND(E89&lt;&gt;0,E89&lt;Daten!$E$2),IF(E89&gt;=Daten!$G$2,Daten!$D$2,IF(E89&gt;=Daten!$G$3,Daten!$D$3,IF(E89&gt;=Daten!$G$4,Daten!$D$4,"Fehler"))),"")</f>
        <v/>
      </c>
    </row>
    <row r="90" spans="1:11">
      <c r="A90" s="21">
        <v>91</v>
      </c>
      <c r="B90" s="37"/>
      <c r="C90" s="37"/>
      <c r="D90" s="34"/>
      <c r="E90" s="34"/>
      <c r="F90" s="34"/>
      <c r="G90" s="30"/>
      <c r="H90" s="30"/>
      <c r="I90" s="30"/>
      <c r="J90" s="40" t="str">
        <f t="shared" si="1"/>
        <v/>
      </c>
      <c r="K90" s="23" t="str">
        <f ca="1">IF(AND(E90&lt;&gt;0,E90&lt;Daten!$E$2),IF(E90&gt;=Daten!$G$2,Daten!$D$2,IF(E90&gt;=Daten!$G$3,Daten!$D$3,IF(E90&gt;=Daten!$G$4,Daten!$D$4,"Fehler"))),"")</f>
        <v/>
      </c>
    </row>
    <row r="91" spans="1:11">
      <c r="A91" s="21">
        <v>92</v>
      </c>
      <c r="B91" s="37"/>
      <c r="C91" s="37"/>
      <c r="D91" s="34"/>
      <c r="E91" s="34"/>
      <c r="F91" s="34"/>
      <c r="G91" s="30"/>
      <c r="H91" s="30"/>
      <c r="I91" s="30"/>
      <c r="J91" s="40" t="str">
        <f t="shared" si="1"/>
        <v/>
      </c>
      <c r="K91" s="23" t="str">
        <f ca="1">IF(AND(E91&lt;&gt;0,E91&lt;Daten!$E$2),IF(E91&gt;=Daten!$G$2,Daten!$D$2,IF(E91&gt;=Daten!$G$3,Daten!$D$3,IF(E91&gt;=Daten!$G$4,Daten!$D$4,"Fehler"))),"")</f>
        <v/>
      </c>
    </row>
    <row r="92" spans="1:11">
      <c r="A92" s="21">
        <v>93</v>
      </c>
      <c r="B92" s="24"/>
      <c r="C92" s="24"/>
      <c r="D92" s="26"/>
      <c r="E92" s="26"/>
      <c r="F92" s="26"/>
      <c r="G92" s="30"/>
      <c r="H92" s="30"/>
      <c r="I92" s="30"/>
      <c r="J92" s="40" t="str">
        <f t="shared" si="1"/>
        <v/>
      </c>
      <c r="K92" s="23" t="str">
        <f ca="1">IF(AND(E92&lt;&gt;0,E92&lt;Daten!$E$2),IF(E92&gt;=Daten!$G$2,Daten!$D$2,IF(E92&gt;=Daten!$G$3,Daten!$D$3,IF(E92&gt;=Daten!$G$4,Daten!$D$4,"Fehler"))),"")</f>
        <v/>
      </c>
    </row>
    <row r="93" spans="1:11">
      <c r="A93" s="21">
        <v>94</v>
      </c>
      <c r="B93" s="37"/>
      <c r="C93" s="37"/>
      <c r="D93" s="34"/>
      <c r="E93" s="34"/>
      <c r="F93" s="34"/>
      <c r="G93" s="30"/>
      <c r="H93" s="30"/>
      <c r="I93" s="30"/>
      <c r="J93" s="40" t="str">
        <f t="shared" si="1"/>
        <v/>
      </c>
      <c r="K93" s="23" t="str">
        <f ca="1">IF(AND(E93&lt;&gt;0,E93&lt;Daten!$E$2),IF(E93&gt;=Daten!$G$2,Daten!$D$2,IF(E93&gt;=Daten!$G$3,Daten!$D$3,IF(E93&gt;=Daten!$G$4,Daten!$D$4,"Fehler"))),"")</f>
        <v/>
      </c>
    </row>
    <row r="94" spans="1:11">
      <c r="A94" s="21">
        <v>95</v>
      </c>
      <c r="B94" s="37"/>
      <c r="C94" s="37"/>
      <c r="D94" s="38"/>
      <c r="E94" s="26"/>
      <c r="F94" s="26"/>
      <c r="G94" s="30"/>
      <c r="H94" s="34"/>
      <c r="I94" s="34"/>
      <c r="J94" s="40" t="str">
        <f t="shared" si="1"/>
        <v/>
      </c>
      <c r="K94" s="23" t="str">
        <f ca="1">IF(AND(E94&lt;&gt;0,E94&lt;Daten!$E$2),IF(E94&gt;=Daten!$G$2,Daten!$D$2,IF(E94&gt;=Daten!$G$3,Daten!$D$3,IF(E94&gt;=Daten!$G$4,Daten!$D$4,"Fehler"))),"")</f>
        <v/>
      </c>
    </row>
    <row r="95" spans="1:11">
      <c r="A95" s="21">
        <v>96</v>
      </c>
      <c r="B95" s="37"/>
      <c r="C95" s="37"/>
      <c r="D95" s="38"/>
      <c r="E95" s="26"/>
      <c r="F95" s="26"/>
      <c r="G95" s="30"/>
      <c r="H95" s="30"/>
      <c r="I95" s="30"/>
      <c r="J95" s="40" t="str">
        <f t="shared" si="1"/>
        <v/>
      </c>
      <c r="K95" s="23" t="str">
        <f ca="1">IF(AND(E95&lt;&gt;0,E95&lt;Daten!$E$2),IF(E95&gt;=Daten!$G$2,Daten!$D$2,IF(E95&gt;=Daten!$G$3,Daten!$D$3,IF(E95&gt;=Daten!$G$4,Daten!$D$4,"Fehler"))),"")</f>
        <v/>
      </c>
    </row>
    <row r="96" spans="1:11">
      <c r="A96" s="21">
        <v>97</v>
      </c>
      <c r="B96" s="37"/>
      <c r="C96" s="37"/>
      <c r="D96" s="34"/>
      <c r="E96" s="34"/>
      <c r="F96" s="34"/>
      <c r="G96" s="30"/>
      <c r="H96" s="30"/>
      <c r="I96" s="30"/>
      <c r="J96" s="40" t="str">
        <f t="shared" si="1"/>
        <v/>
      </c>
      <c r="K96" s="23" t="str">
        <f ca="1">IF(AND(E96&lt;&gt;0,E96&lt;Daten!$E$2),IF(E96&gt;=Daten!$G$2,Daten!$D$2,IF(E96&gt;=Daten!$G$3,Daten!$D$3,IF(E96&gt;=Daten!$G$4,Daten!$D$4,"Fehler"))),"")</f>
        <v/>
      </c>
    </row>
    <row r="97" spans="1:11">
      <c r="A97" s="21">
        <v>98</v>
      </c>
      <c r="B97" s="37"/>
      <c r="C97" s="37"/>
      <c r="D97" s="34"/>
      <c r="E97" s="34"/>
      <c r="F97" s="34"/>
      <c r="G97" s="30"/>
      <c r="H97" s="30"/>
      <c r="I97" s="30"/>
      <c r="J97" s="40" t="str">
        <f t="shared" si="1"/>
        <v/>
      </c>
      <c r="K97" s="23" t="str">
        <f ca="1">IF(AND(E97&lt;&gt;0,E97&lt;Daten!$E$2),IF(E97&gt;=Daten!$G$2,Daten!$D$2,IF(E97&gt;=Daten!$G$3,Daten!$D$3,IF(E97&gt;=Daten!$G$4,Daten!$D$4,"Fehler"))),"")</f>
        <v/>
      </c>
    </row>
    <row r="98" spans="1:11">
      <c r="A98" s="21">
        <v>99</v>
      </c>
      <c r="B98" s="37"/>
      <c r="C98" s="37"/>
      <c r="D98" s="34"/>
      <c r="E98" s="34"/>
      <c r="F98" s="34"/>
      <c r="G98" s="30"/>
      <c r="H98" s="34"/>
      <c r="I98" s="30"/>
      <c r="J98" s="40" t="str">
        <f t="shared" si="1"/>
        <v/>
      </c>
      <c r="K98" s="23" t="str">
        <f ca="1">IF(AND(E98&lt;&gt;0,E98&lt;Daten!$E$2),IF(E98&gt;=Daten!$G$2,Daten!$D$2,IF(E98&gt;=Daten!$G$3,Daten!$D$3,IF(E98&gt;=Daten!$G$4,Daten!$D$4,"Fehler"))),"")</f>
        <v/>
      </c>
    </row>
    <row r="99" spans="1:11">
      <c r="A99" s="21">
        <v>100</v>
      </c>
      <c r="B99" s="37"/>
      <c r="C99" s="37"/>
      <c r="D99" s="38"/>
      <c r="E99" s="34"/>
      <c r="F99" s="34"/>
      <c r="G99" s="30"/>
      <c r="H99" s="30"/>
      <c r="I99" s="30"/>
      <c r="J99" s="40" t="str">
        <f t="shared" si="1"/>
        <v/>
      </c>
      <c r="K99" s="23" t="str">
        <f ca="1">IF(AND(E99&lt;&gt;0,E99&lt;Daten!$E$2),IF(E99&gt;=Daten!$G$2,Daten!$D$2,IF(E99&gt;=Daten!$G$3,Daten!$D$3,IF(E99&gt;=Daten!$G$4,Daten!$D$4,"Fehler"))),"")</f>
        <v/>
      </c>
    </row>
    <row r="100" spans="1:11">
      <c r="A100" s="21">
        <v>101</v>
      </c>
      <c r="B100" s="37"/>
      <c r="C100" s="37"/>
      <c r="D100" s="34"/>
      <c r="E100" s="34"/>
      <c r="F100" s="34"/>
      <c r="G100" s="30"/>
      <c r="H100" s="30"/>
      <c r="I100" s="30"/>
      <c r="J100" s="40" t="str">
        <f t="shared" si="1"/>
        <v/>
      </c>
      <c r="K100" s="23" t="str">
        <f ca="1">IF(AND(E100&lt;&gt;0,E100&lt;Daten!$E$2),IF(E100&gt;=Daten!$G$2,Daten!$D$2,IF(E100&gt;=Daten!$G$3,Daten!$D$3,IF(E100&gt;=Daten!$G$4,Daten!$D$4,"Fehler"))),"")</f>
        <v/>
      </c>
    </row>
    <row r="101" spans="1:11">
      <c r="A101" s="21">
        <v>102</v>
      </c>
      <c r="B101" s="37"/>
      <c r="C101" s="37"/>
      <c r="D101" s="34"/>
      <c r="E101" s="34"/>
      <c r="F101" s="34"/>
      <c r="G101" s="30"/>
      <c r="H101" s="34"/>
      <c r="I101" s="30"/>
      <c r="J101" s="40" t="str">
        <f t="shared" si="1"/>
        <v/>
      </c>
      <c r="K101" s="23" t="str">
        <f ca="1">IF(AND(E101&lt;&gt;0,E101&lt;Daten!$E$2),IF(E101&gt;=Daten!$G$2,Daten!$D$2,IF(E101&gt;=Daten!$G$3,Daten!$D$3,IF(E101&gt;=Daten!$G$4,Daten!$D$4,"Fehler"))),"")</f>
        <v/>
      </c>
    </row>
    <row r="102" spans="1:11">
      <c r="A102" s="21">
        <v>103</v>
      </c>
      <c r="B102" s="37"/>
      <c r="C102" s="37"/>
      <c r="D102" s="34"/>
      <c r="E102" s="34"/>
      <c r="F102" s="34"/>
      <c r="G102" s="30"/>
      <c r="H102" s="34"/>
      <c r="I102" s="34"/>
      <c r="J102" s="40" t="str">
        <f t="shared" si="1"/>
        <v/>
      </c>
      <c r="K102" s="23" t="str">
        <f ca="1">IF(AND(E102&lt;&gt;0,E102&lt;Daten!$E$2),IF(E102&gt;=Daten!$G$2,Daten!$D$2,IF(E102&gt;=Daten!$G$3,Daten!$D$3,IF(E102&gt;=Daten!$G$4,Daten!$D$4,"Fehler"))),"")</f>
        <v/>
      </c>
    </row>
    <row r="103" spans="1:11">
      <c r="A103" s="21">
        <v>104</v>
      </c>
      <c r="B103" s="37"/>
      <c r="C103" s="37"/>
      <c r="D103" s="34"/>
      <c r="E103" s="34"/>
      <c r="F103" s="34"/>
      <c r="G103" s="30"/>
      <c r="H103" s="30"/>
      <c r="I103" s="30"/>
      <c r="J103" s="40" t="str">
        <f t="shared" si="1"/>
        <v/>
      </c>
      <c r="K103" s="23" t="str">
        <f ca="1">IF(AND(E103&lt;&gt;0,E103&lt;Daten!$E$2),IF(E103&gt;=Daten!$G$2,Daten!$D$2,IF(E103&gt;=Daten!$G$3,Daten!$D$3,IF(E103&gt;=Daten!$G$4,Daten!$D$4,"Fehler"))),"")</f>
        <v/>
      </c>
    </row>
    <row r="104" spans="1:11">
      <c r="A104" s="21">
        <v>105</v>
      </c>
      <c r="B104" s="37"/>
      <c r="C104" s="37"/>
      <c r="D104" s="38"/>
      <c r="E104" s="26"/>
      <c r="F104" s="26"/>
      <c r="G104" s="30"/>
      <c r="H104" s="30"/>
      <c r="I104" s="30"/>
      <c r="J104" s="40" t="str">
        <f t="shared" si="1"/>
        <v/>
      </c>
      <c r="K104" s="23" t="str">
        <f ca="1">IF(AND(E104&lt;&gt;0,E104&lt;Daten!$E$2),IF(E104&gt;=Daten!$G$2,Daten!$D$2,IF(E104&gt;=Daten!$G$3,Daten!$D$3,IF(E104&gt;=Daten!$G$4,Daten!$D$4,"Fehler"))),"")</f>
        <v/>
      </c>
    </row>
    <row r="105" spans="1:11">
      <c r="A105" s="21">
        <v>106</v>
      </c>
      <c r="B105" s="37"/>
      <c r="C105" s="37"/>
      <c r="D105" s="34"/>
      <c r="E105" s="34"/>
      <c r="F105" s="34"/>
      <c r="G105" s="30"/>
      <c r="H105" s="30"/>
      <c r="I105" s="30"/>
      <c r="J105" s="40" t="str">
        <f t="shared" si="1"/>
        <v/>
      </c>
      <c r="K105" s="23" t="str">
        <f ca="1">IF(AND(E105&lt;&gt;0,E105&lt;Daten!$E$2),IF(E105&gt;=Daten!$G$2,Daten!$D$2,IF(E105&gt;=Daten!$G$3,Daten!$D$3,IF(E105&gt;=Daten!$G$4,Daten!$D$4,"Fehler"))),"")</f>
        <v/>
      </c>
    </row>
    <row r="106" spans="1:11">
      <c r="A106" s="21">
        <v>107</v>
      </c>
      <c r="B106" s="37"/>
      <c r="C106" s="37"/>
      <c r="D106" s="34"/>
      <c r="E106" s="34"/>
      <c r="F106" s="34"/>
      <c r="G106" s="30"/>
      <c r="H106" s="34"/>
      <c r="I106" s="30"/>
      <c r="J106" s="40" t="str">
        <f t="shared" si="1"/>
        <v/>
      </c>
      <c r="K106" s="23" t="str">
        <f ca="1">IF(AND(E106&lt;&gt;0,E106&lt;Daten!$E$2),IF(E106&gt;=Daten!$G$2,Daten!$D$2,IF(E106&gt;=Daten!$G$3,Daten!$D$3,IF(E106&gt;=Daten!$G$4,Daten!$D$4,"Fehler"))),"")</f>
        <v/>
      </c>
    </row>
    <row r="107" spans="1:11">
      <c r="A107" s="21">
        <v>108</v>
      </c>
      <c r="B107" s="37"/>
      <c r="C107" s="37"/>
      <c r="D107" s="34"/>
      <c r="E107" s="34"/>
      <c r="F107" s="34"/>
      <c r="G107" s="30"/>
      <c r="H107" s="34"/>
      <c r="I107" s="30"/>
      <c r="J107" s="40" t="str">
        <f t="shared" si="1"/>
        <v/>
      </c>
      <c r="K107" s="23" t="str">
        <f ca="1">IF(AND(E107&lt;&gt;0,E107&lt;Daten!$E$2),IF(E107&gt;=Daten!$G$2,Daten!$D$2,IF(E107&gt;=Daten!$G$3,Daten!$D$3,IF(E107&gt;=Daten!$G$4,Daten!$D$4,"Fehler"))),"")</f>
        <v/>
      </c>
    </row>
    <row r="108" spans="1:11">
      <c r="A108" s="21">
        <v>109</v>
      </c>
      <c r="B108" s="37"/>
      <c r="C108" s="37"/>
      <c r="D108" s="34"/>
      <c r="E108" s="34"/>
      <c r="F108" s="34"/>
      <c r="G108" s="30"/>
      <c r="H108" s="34"/>
      <c r="I108" s="34"/>
      <c r="J108" s="40" t="str">
        <f t="shared" si="1"/>
        <v/>
      </c>
      <c r="K108" s="23" t="str">
        <f ca="1">IF(AND(E108&lt;&gt;0,E108&lt;Daten!$E$2),IF(E108&gt;=Daten!$G$2,Daten!$D$2,IF(E108&gt;=Daten!$G$3,Daten!$D$3,IF(E108&gt;=Daten!$G$4,Daten!$D$4,"Fehler"))),"")</f>
        <v/>
      </c>
    </row>
    <row r="109" spans="1:11">
      <c r="A109" s="21">
        <v>110</v>
      </c>
      <c r="B109" s="37"/>
      <c r="C109" s="37"/>
      <c r="D109" s="34"/>
      <c r="E109" s="34"/>
      <c r="F109" s="34"/>
      <c r="G109" s="30"/>
      <c r="H109" s="30"/>
      <c r="I109" s="30"/>
      <c r="J109" s="40" t="str">
        <f t="shared" si="1"/>
        <v/>
      </c>
      <c r="K109" s="23" t="str">
        <f ca="1">IF(AND(E109&lt;&gt;0,E109&lt;Daten!$E$2),IF(E109&gt;=Daten!$G$2,Daten!$D$2,IF(E109&gt;=Daten!$G$3,Daten!$D$3,IF(E109&gt;=Daten!$G$4,Daten!$D$4,"Fehler"))),"")</f>
        <v/>
      </c>
    </row>
    <row r="110" spans="1:11">
      <c r="A110" s="21">
        <v>111</v>
      </c>
      <c r="B110" s="24"/>
      <c r="C110" s="24"/>
      <c r="D110" s="26"/>
      <c r="E110" s="26"/>
      <c r="F110" s="26"/>
      <c r="G110" s="30"/>
      <c r="H110" s="30"/>
      <c r="I110" s="30"/>
      <c r="J110" s="40" t="str">
        <f t="shared" si="1"/>
        <v/>
      </c>
      <c r="K110" s="23" t="str">
        <f ca="1">IF(AND(E110&lt;&gt;0,E110&lt;Daten!$E$2),IF(E110&gt;=Daten!$G$2,Daten!$D$2,IF(E110&gt;=Daten!$G$3,Daten!$D$3,IF(E110&gt;=Daten!$G$4,Daten!$D$4,"Fehler"))),"")</f>
        <v/>
      </c>
    </row>
    <row r="111" spans="1:11">
      <c r="A111" s="21">
        <v>112</v>
      </c>
      <c r="B111" s="37"/>
      <c r="C111" s="37"/>
      <c r="D111" s="34"/>
      <c r="E111" s="34"/>
      <c r="F111" s="34"/>
      <c r="G111" s="30"/>
      <c r="H111" s="30"/>
      <c r="I111" s="30"/>
      <c r="J111" s="40" t="str">
        <f t="shared" si="1"/>
        <v/>
      </c>
      <c r="K111" s="23" t="str">
        <f ca="1">IF(AND(E111&lt;&gt;0,E111&lt;Daten!$E$2),IF(E111&gt;=Daten!$G$2,Daten!$D$2,IF(E111&gt;=Daten!$G$3,Daten!$D$3,IF(E111&gt;=Daten!$G$4,Daten!$D$4,"Fehler"))),"")</f>
        <v/>
      </c>
    </row>
    <row r="112" spans="1:11">
      <c r="A112" s="21">
        <v>113</v>
      </c>
      <c r="B112" s="37"/>
      <c r="C112" s="37"/>
      <c r="D112" s="34"/>
      <c r="E112" s="34"/>
      <c r="F112" s="34"/>
      <c r="G112" s="30"/>
      <c r="H112" s="30"/>
      <c r="I112" s="30"/>
      <c r="J112" s="40" t="str">
        <f t="shared" si="1"/>
        <v/>
      </c>
      <c r="K112" s="23" t="str">
        <f ca="1">IF(AND(E112&lt;&gt;0,E112&lt;Daten!$E$2),IF(E112&gt;=Daten!$G$2,Daten!$D$2,IF(E112&gt;=Daten!$G$3,Daten!$D$3,IF(E112&gt;=Daten!$G$4,Daten!$D$4,"Fehler"))),"")</f>
        <v/>
      </c>
    </row>
    <row r="113" spans="1:11">
      <c r="A113" s="21">
        <v>114</v>
      </c>
      <c r="B113" s="37"/>
      <c r="C113" s="37"/>
      <c r="D113" s="34"/>
      <c r="E113" s="34"/>
      <c r="F113" s="34"/>
      <c r="G113" s="30"/>
      <c r="H113" s="30"/>
      <c r="I113" s="30"/>
      <c r="J113" s="40" t="str">
        <f t="shared" si="1"/>
        <v/>
      </c>
      <c r="K113" s="23" t="str">
        <f ca="1">IF(AND(E113&lt;&gt;0,E113&lt;Daten!$E$2),IF(E113&gt;=Daten!$G$2,Daten!$D$2,IF(E113&gt;=Daten!$G$3,Daten!$D$3,IF(E113&gt;=Daten!$G$4,Daten!$D$4,"Fehler"))),"")</f>
        <v/>
      </c>
    </row>
    <row r="114" spans="1:11">
      <c r="A114" s="21">
        <v>115</v>
      </c>
      <c r="B114" s="37"/>
      <c r="C114" s="37"/>
      <c r="D114" s="34"/>
      <c r="E114" s="34"/>
      <c r="F114" s="34"/>
      <c r="G114" s="30"/>
      <c r="H114" s="30"/>
      <c r="I114" s="30"/>
      <c r="J114" s="40" t="str">
        <f t="shared" si="1"/>
        <v/>
      </c>
      <c r="K114" s="23" t="str">
        <f ca="1">IF(AND(E114&lt;&gt;0,E114&lt;Daten!$E$2),IF(E114&gt;=Daten!$G$2,Daten!$D$2,IF(E114&gt;=Daten!$G$3,Daten!$D$3,IF(E114&gt;=Daten!$G$4,Daten!$D$4,"Fehler"))),"")</f>
        <v/>
      </c>
    </row>
    <row r="115" spans="1:11">
      <c r="A115" s="21">
        <v>116</v>
      </c>
      <c r="B115" s="37"/>
      <c r="C115" s="37"/>
      <c r="D115" s="34"/>
      <c r="E115" s="34"/>
      <c r="F115" s="34"/>
      <c r="G115" s="30"/>
      <c r="H115" s="30"/>
      <c r="I115" s="30"/>
      <c r="J115" s="40" t="str">
        <f t="shared" si="1"/>
        <v/>
      </c>
      <c r="K115" s="23" t="str">
        <f ca="1">IF(AND(E115&lt;&gt;0,E115&lt;Daten!$E$2),IF(E115&gt;=Daten!$G$2,Daten!$D$2,IF(E115&gt;=Daten!$G$3,Daten!$D$3,IF(E115&gt;=Daten!$G$4,Daten!$D$4,"Fehler"))),"")</f>
        <v/>
      </c>
    </row>
    <row r="116" spans="1:11">
      <c r="A116" s="21">
        <v>117</v>
      </c>
      <c r="B116" s="37"/>
      <c r="C116" s="37"/>
      <c r="D116" s="34"/>
      <c r="E116" s="34"/>
      <c r="F116" s="34"/>
      <c r="G116" s="30"/>
      <c r="H116" s="30"/>
      <c r="I116" s="30"/>
      <c r="J116" s="40" t="str">
        <f t="shared" si="1"/>
        <v/>
      </c>
      <c r="K116" s="23" t="str">
        <f ca="1">IF(AND(E116&lt;&gt;0,E116&lt;Daten!$E$2),IF(E116&gt;=Daten!$G$2,Daten!$D$2,IF(E116&gt;=Daten!$G$3,Daten!$D$3,IF(E116&gt;=Daten!$G$4,Daten!$D$4,"Fehler"))),"")</f>
        <v/>
      </c>
    </row>
    <row r="117" spans="1:11">
      <c r="A117" s="21">
        <v>118</v>
      </c>
      <c r="B117" s="37"/>
      <c r="C117" s="37"/>
      <c r="D117" s="34"/>
      <c r="E117" s="34"/>
      <c r="F117" s="34"/>
      <c r="G117" s="30"/>
      <c r="H117" s="34"/>
      <c r="I117" s="34"/>
      <c r="J117" s="40" t="str">
        <f t="shared" si="1"/>
        <v/>
      </c>
      <c r="K117" s="23" t="str">
        <f ca="1">IF(AND(E117&lt;&gt;0,E117&lt;Daten!$E$2),IF(E117&gt;=Daten!$G$2,Daten!$D$2,IF(E117&gt;=Daten!$G$3,Daten!$D$3,IF(E117&gt;=Daten!$G$4,Daten!$D$4,"Fehler"))),"")</f>
        <v/>
      </c>
    </row>
    <row r="118" spans="1:11">
      <c r="A118" s="21">
        <v>119</v>
      </c>
      <c r="B118" s="37"/>
      <c r="C118" s="37"/>
      <c r="D118" s="34"/>
      <c r="E118" s="34"/>
      <c r="F118" s="34"/>
      <c r="G118" s="30"/>
      <c r="H118" s="30"/>
      <c r="I118" s="30"/>
      <c r="J118" s="40" t="str">
        <f t="shared" si="1"/>
        <v/>
      </c>
      <c r="K118" s="23" t="str">
        <f ca="1">IF(AND(E118&lt;&gt;0,E118&lt;Daten!$E$2),IF(E118&gt;=Daten!$G$2,Daten!$D$2,IF(E118&gt;=Daten!$G$3,Daten!$D$3,IF(E118&gt;=Daten!$G$4,Daten!$D$4,"Fehler"))),"")</f>
        <v/>
      </c>
    </row>
    <row r="119" spans="1:11">
      <c r="A119" s="21">
        <v>120</v>
      </c>
      <c r="B119" s="37"/>
      <c r="C119" s="37"/>
      <c r="D119" s="38"/>
      <c r="E119" s="26"/>
      <c r="F119" s="26"/>
      <c r="G119" s="30"/>
      <c r="H119" s="30"/>
      <c r="I119" s="30"/>
      <c r="J119" s="40" t="str">
        <f t="shared" si="1"/>
        <v/>
      </c>
      <c r="K119" s="23" t="str">
        <f ca="1">IF(AND(E119&lt;&gt;0,E119&lt;Daten!$E$2),IF(E119&gt;=Daten!$G$2,Daten!$D$2,IF(E119&gt;=Daten!$G$3,Daten!$D$3,IF(E119&gt;=Daten!$G$4,Daten!$D$4,"Fehler"))),"")</f>
        <v/>
      </c>
    </row>
    <row r="120" spans="1:11">
      <c r="A120" s="21">
        <v>121</v>
      </c>
      <c r="B120" s="37"/>
      <c r="C120" s="37"/>
      <c r="D120" s="34"/>
      <c r="E120" s="34"/>
      <c r="F120" s="34"/>
      <c r="G120" s="30"/>
      <c r="H120" s="30"/>
      <c r="I120" s="30"/>
      <c r="J120" s="40" t="str">
        <f t="shared" si="1"/>
        <v/>
      </c>
      <c r="K120" s="23" t="str">
        <f ca="1">IF(AND(E120&lt;&gt;0,E120&lt;Daten!$E$2),IF(E120&gt;=Daten!$G$2,Daten!$D$2,IF(E120&gt;=Daten!$G$3,Daten!$D$3,IF(E120&gt;=Daten!$G$4,Daten!$D$4,"Fehler"))),"")</f>
        <v/>
      </c>
    </row>
    <row r="121" spans="1:11">
      <c r="A121" s="21">
        <v>122</v>
      </c>
      <c r="B121" s="37"/>
      <c r="C121" s="37"/>
      <c r="D121" s="34"/>
      <c r="E121" s="34"/>
      <c r="F121" s="34"/>
      <c r="G121" s="30"/>
      <c r="H121" s="30"/>
      <c r="I121" s="30"/>
      <c r="J121" s="40" t="str">
        <f t="shared" si="1"/>
        <v/>
      </c>
      <c r="K121" s="23" t="str">
        <f ca="1">IF(AND(E121&lt;&gt;0,E121&lt;Daten!$E$2),IF(E121&gt;=Daten!$G$2,Daten!$D$2,IF(E121&gt;=Daten!$G$3,Daten!$D$3,IF(E121&gt;=Daten!$G$4,Daten!$D$4,"Fehler"))),"")</f>
        <v/>
      </c>
    </row>
    <row r="122" spans="1:11">
      <c r="A122" s="21">
        <v>123</v>
      </c>
      <c r="B122" s="37"/>
      <c r="C122" s="37"/>
      <c r="D122" s="34"/>
      <c r="E122" s="34"/>
      <c r="F122" s="34"/>
      <c r="G122" s="30"/>
      <c r="H122" s="30"/>
      <c r="I122" s="30"/>
      <c r="J122" s="40" t="str">
        <f t="shared" si="1"/>
        <v/>
      </c>
      <c r="K122" s="23" t="str">
        <f ca="1">IF(AND(E122&lt;&gt;0,E122&lt;Daten!$E$2),IF(E122&gt;=Daten!$G$2,Daten!$D$2,IF(E122&gt;=Daten!$G$3,Daten!$D$3,IF(E122&gt;=Daten!$G$4,Daten!$D$4,"Fehler"))),"")</f>
        <v/>
      </c>
    </row>
    <row r="123" spans="1:11">
      <c r="A123" s="21">
        <v>124</v>
      </c>
      <c r="B123" s="37"/>
      <c r="C123" s="37"/>
      <c r="D123" s="38"/>
      <c r="E123" s="26"/>
      <c r="F123" s="26"/>
      <c r="G123" s="30"/>
      <c r="H123" s="34"/>
      <c r="I123" s="30"/>
      <c r="J123" s="40" t="str">
        <f t="shared" si="1"/>
        <v/>
      </c>
      <c r="K123" s="23" t="str">
        <f ca="1">IF(AND(E123&lt;&gt;0,E123&lt;Daten!$E$2),IF(E123&gt;=Daten!$G$2,Daten!$D$2,IF(E123&gt;=Daten!$G$3,Daten!$D$3,IF(E123&gt;=Daten!$G$4,Daten!$D$4,"Fehler"))),"")</f>
        <v/>
      </c>
    </row>
    <row r="124" spans="1:11">
      <c r="A124" s="21">
        <v>125</v>
      </c>
      <c r="B124" s="37"/>
      <c r="C124" s="37"/>
      <c r="D124" s="34"/>
      <c r="E124" s="34"/>
      <c r="F124" s="34"/>
      <c r="G124" s="30"/>
      <c r="H124" s="34"/>
      <c r="I124" s="30"/>
      <c r="J124" s="40" t="str">
        <f t="shared" si="1"/>
        <v/>
      </c>
      <c r="K124" s="23" t="str">
        <f ca="1">IF(AND(E124&lt;&gt;0,E124&lt;Daten!$E$2),IF(E124&gt;=Daten!$G$2,Daten!$D$2,IF(E124&gt;=Daten!$G$3,Daten!$D$3,IF(E124&gt;=Daten!$G$4,Daten!$D$4,"Fehler"))),"")</f>
        <v/>
      </c>
    </row>
    <row r="125" spans="1:11">
      <c r="A125" s="21">
        <v>126</v>
      </c>
      <c r="B125" s="37"/>
      <c r="C125" s="37"/>
      <c r="D125" s="34"/>
      <c r="E125" s="34"/>
      <c r="F125" s="34"/>
      <c r="G125" s="30"/>
      <c r="H125" s="30"/>
      <c r="I125" s="30"/>
      <c r="J125" s="40" t="str">
        <f t="shared" si="1"/>
        <v/>
      </c>
      <c r="K125" s="23" t="str">
        <f ca="1">IF(AND(E125&lt;&gt;0,E125&lt;Daten!$E$2),IF(E125&gt;=Daten!$G$2,Daten!$D$2,IF(E125&gt;=Daten!$G$3,Daten!$D$3,IF(E125&gt;=Daten!$G$4,Daten!$D$4,"Fehler"))),"")</f>
        <v/>
      </c>
    </row>
    <row r="126" spans="1:11">
      <c r="A126" s="21">
        <v>127</v>
      </c>
      <c r="B126" s="37"/>
      <c r="C126" s="37"/>
      <c r="D126" s="34"/>
      <c r="E126" s="34"/>
      <c r="F126" s="34"/>
      <c r="G126" s="30"/>
      <c r="H126" s="34"/>
      <c r="I126" s="30"/>
      <c r="J126" s="40" t="str">
        <f t="shared" si="1"/>
        <v/>
      </c>
      <c r="K126" s="23" t="str">
        <f ca="1">IF(AND(E126&lt;&gt;0,E126&lt;Daten!$E$2),IF(E126&gt;=Daten!$G$2,Daten!$D$2,IF(E126&gt;=Daten!$G$3,Daten!$D$3,IF(E126&gt;=Daten!$G$4,Daten!$D$4,"Fehler"))),"")</f>
        <v/>
      </c>
    </row>
    <row r="127" spans="1:11">
      <c r="A127" s="21">
        <v>128</v>
      </c>
      <c r="B127" s="37"/>
      <c r="C127" s="37"/>
      <c r="D127" s="34"/>
      <c r="E127" s="34"/>
      <c r="F127" s="34"/>
      <c r="G127" s="30"/>
      <c r="H127" s="30"/>
      <c r="I127" s="30"/>
      <c r="J127" s="40" t="str">
        <f t="shared" si="1"/>
        <v/>
      </c>
      <c r="K127" s="23" t="str">
        <f ca="1">IF(AND(E127&lt;&gt;0,E127&lt;Daten!$E$2),IF(E127&gt;=Daten!$G$2,Daten!$D$2,IF(E127&gt;=Daten!$G$3,Daten!$D$3,IF(E127&gt;=Daten!$G$4,Daten!$D$4,"Fehler"))),"")</f>
        <v/>
      </c>
    </row>
    <row r="128" spans="1:11">
      <c r="A128" s="21">
        <v>129</v>
      </c>
      <c r="B128" s="37"/>
      <c r="C128" s="37"/>
      <c r="D128" s="34"/>
      <c r="E128" s="34"/>
      <c r="F128" s="34"/>
      <c r="G128" s="30"/>
      <c r="H128" s="30"/>
      <c r="I128" s="30"/>
      <c r="J128" s="40" t="str">
        <f t="shared" si="1"/>
        <v/>
      </c>
      <c r="K128" s="23" t="str">
        <f ca="1">IF(AND(E128&lt;&gt;0,E128&lt;Daten!$E$2),IF(E128&gt;=Daten!$G$2,Daten!$D$2,IF(E128&gt;=Daten!$G$3,Daten!$D$3,IF(E128&gt;=Daten!$G$4,Daten!$D$4,"Fehler"))),"")</f>
        <v/>
      </c>
    </row>
    <row r="129" spans="1:11">
      <c r="A129" s="21">
        <v>130</v>
      </c>
      <c r="B129" s="37"/>
      <c r="C129" s="37"/>
      <c r="D129" s="34"/>
      <c r="E129" s="34"/>
      <c r="F129" s="34"/>
      <c r="G129" s="30"/>
      <c r="H129" s="34"/>
      <c r="I129" s="34"/>
      <c r="J129" s="40" t="str">
        <f t="shared" si="1"/>
        <v/>
      </c>
      <c r="K129" s="23" t="str">
        <f ca="1">IF(AND(E129&lt;&gt;0,E129&lt;Daten!$E$2),IF(E129&gt;=Daten!$G$2,Daten!$D$2,IF(E129&gt;=Daten!$G$3,Daten!$D$3,IF(E129&gt;=Daten!$G$4,Daten!$D$4,"Fehler"))),"")</f>
        <v/>
      </c>
    </row>
    <row r="130" spans="1:11">
      <c r="A130" s="21">
        <v>131</v>
      </c>
      <c r="B130" s="37"/>
      <c r="C130" s="37"/>
      <c r="D130" s="34"/>
      <c r="E130" s="34"/>
      <c r="F130" s="34"/>
      <c r="G130" s="30"/>
      <c r="H130" s="30"/>
      <c r="I130" s="30"/>
      <c r="J130" s="40" t="str">
        <f t="shared" ref="J130:J193" si="2">IF(H130&lt;&gt;0,SUM(H130:I130),"")</f>
        <v/>
      </c>
      <c r="K130" s="23" t="str">
        <f ca="1">IF(AND(E130&lt;&gt;0,E130&lt;Daten!$E$2),IF(E130&gt;=Daten!$G$2,Daten!$D$2,IF(E130&gt;=Daten!$G$3,Daten!$D$3,IF(E130&gt;=Daten!$G$4,Daten!$D$4,"Fehler"))),"")</f>
        <v/>
      </c>
    </row>
    <row r="131" spans="1:11">
      <c r="A131" s="21">
        <v>132</v>
      </c>
      <c r="B131" s="37"/>
      <c r="C131" s="37"/>
      <c r="D131" s="34"/>
      <c r="E131" s="34"/>
      <c r="F131" s="34"/>
      <c r="G131" s="30"/>
      <c r="H131" s="34"/>
      <c r="I131" s="34"/>
      <c r="J131" s="40" t="str">
        <f t="shared" si="2"/>
        <v/>
      </c>
      <c r="K131" s="23" t="str">
        <f ca="1">IF(AND(E131&lt;&gt;0,E131&lt;Daten!$E$2),IF(E131&gt;=Daten!$G$2,Daten!$D$2,IF(E131&gt;=Daten!$G$3,Daten!$D$3,IF(E131&gt;=Daten!$G$4,Daten!$D$4,"Fehler"))),"")</f>
        <v/>
      </c>
    </row>
    <row r="132" spans="1:11">
      <c r="A132" s="21">
        <v>133</v>
      </c>
      <c r="B132" s="37"/>
      <c r="C132" s="37"/>
      <c r="D132" s="34"/>
      <c r="E132" s="34"/>
      <c r="F132" s="34"/>
      <c r="G132" s="30"/>
      <c r="H132" s="30"/>
      <c r="I132" s="30"/>
      <c r="J132" s="40" t="str">
        <f t="shared" si="2"/>
        <v/>
      </c>
      <c r="K132" s="23" t="str">
        <f ca="1">IF(AND(E132&lt;&gt;0,E132&lt;Daten!$E$2),IF(E132&gt;=Daten!$G$2,Daten!$D$2,IF(E132&gt;=Daten!$G$3,Daten!$D$3,IF(E132&gt;=Daten!$G$4,Daten!$D$4,"Fehler"))),"")</f>
        <v/>
      </c>
    </row>
    <row r="133" spans="1:11">
      <c r="A133" s="21">
        <v>134</v>
      </c>
      <c r="B133" s="37"/>
      <c r="C133" s="37"/>
      <c r="D133" s="34"/>
      <c r="E133" s="34"/>
      <c r="F133" s="34"/>
      <c r="G133" s="30"/>
      <c r="H133" s="30"/>
      <c r="I133" s="30"/>
      <c r="J133" s="40" t="str">
        <f t="shared" si="2"/>
        <v/>
      </c>
      <c r="K133" s="23" t="str">
        <f ca="1">IF(AND(E133&lt;&gt;0,E133&lt;Daten!$E$2),IF(E133&gt;=Daten!$G$2,Daten!$D$2,IF(E133&gt;=Daten!$G$3,Daten!$D$3,IF(E133&gt;=Daten!$G$4,Daten!$D$4,"Fehler"))),"")</f>
        <v/>
      </c>
    </row>
    <row r="134" spans="1:11">
      <c r="A134" s="21">
        <v>135</v>
      </c>
      <c r="B134" s="37"/>
      <c r="C134" s="37"/>
      <c r="D134" s="34"/>
      <c r="E134" s="34"/>
      <c r="F134" s="34"/>
      <c r="G134" s="30"/>
      <c r="H134" s="30"/>
      <c r="I134" s="30"/>
      <c r="J134" s="40" t="str">
        <f t="shared" si="2"/>
        <v/>
      </c>
      <c r="K134" s="23" t="str">
        <f ca="1">IF(AND(E134&lt;&gt;0,E134&lt;Daten!$E$2),IF(E134&gt;=Daten!$G$2,Daten!$D$2,IF(E134&gt;=Daten!$G$3,Daten!$D$3,IF(E134&gt;=Daten!$G$4,Daten!$D$4,"Fehler"))),"")</f>
        <v/>
      </c>
    </row>
    <row r="135" spans="1:11">
      <c r="A135" s="21">
        <v>136</v>
      </c>
      <c r="B135" s="37"/>
      <c r="C135" s="37"/>
      <c r="D135" s="34"/>
      <c r="E135" s="34"/>
      <c r="F135" s="34"/>
      <c r="G135" s="30"/>
      <c r="H135" s="30"/>
      <c r="I135" s="30"/>
      <c r="J135" s="40" t="str">
        <f t="shared" si="2"/>
        <v/>
      </c>
      <c r="K135" s="23" t="str">
        <f ca="1">IF(AND(E135&lt;&gt;0,E135&lt;Daten!$E$2),IF(E135&gt;=Daten!$G$2,Daten!$D$2,IF(E135&gt;=Daten!$G$3,Daten!$D$3,IF(E135&gt;=Daten!$G$4,Daten!$D$4,"Fehler"))),"")</f>
        <v/>
      </c>
    </row>
    <row r="136" spans="1:11">
      <c r="A136" s="21">
        <v>137</v>
      </c>
      <c r="B136" s="37"/>
      <c r="C136" s="37"/>
      <c r="D136" s="38"/>
      <c r="E136" s="26"/>
      <c r="F136" s="26"/>
      <c r="G136" s="30"/>
      <c r="H136" s="30"/>
      <c r="I136" s="30"/>
      <c r="J136" s="40" t="str">
        <f t="shared" si="2"/>
        <v/>
      </c>
      <c r="K136" s="23" t="str">
        <f ca="1">IF(AND(E136&lt;&gt;0,E136&lt;Daten!$E$2),IF(E136&gt;=Daten!$G$2,Daten!$D$2,IF(E136&gt;=Daten!$G$3,Daten!$D$3,IF(E136&gt;=Daten!$G$4,Daten!$D$4,"Fehler"))),"")</f>
        <v/>
      </c>
    </row>
    <row r="137" spans="1:11">
      <c r="A137" s="21">
        <v>138</v>
      </c>
      <c r="B137" s="37"/>
      <c r="C137" s="37"/>
      <c r="D137" s="34"/>
      <c r="E137" s="34"/>
      <c r="F137" s="34"/>
      <c r="G137" s="30"/>
      <c r="H137" s="30"/>
      <c r="I137" s="30"/>
      <c r="J137" s="40" t="str">
        <f t="shared" si="2"/>
        <v/>
      </c>
      <c r="K137" s="23" t="str">
        <f ca="1">IF(AND(E137&lt;&gt;0,E137&lt;Daten!$E$2),IF(E137&gt;=Daten!$G$2,Daten!$D$2,IF(E137&gt;=Daten!$G$3,Daten!$D$3,IF(E137&gt;=Daten!$G$4,Daten!$D$4,"Fehler"))),"")</f>
        <v/>
      </c>
    </row>
    <row r="138" spans="1:11">
      <c r="A138" s="21">
        <v>139</v>
      </c>
      <c r="B138" s="37"/>
      <c r="C138" s="37"/>
      <c r="D138" s="34"/>
      <c r="E138" s="34"/>
      <c r="F138" s="34"/>
      <c r="G138" s="30"/>
      <c r="H138" s="34"/>
      <c r="I138" s="34"/>
      <c r="J138" s="40" t="str">
        <f t="shared" si="2"/>
        <v/>
      </c>
      <c r="K138" s="23" t="str">
        <f ca="1">IF(AND(E138&lt;&gt;0,E138&lt;Daten!$E$2),IF(E138&gt;=Daten!$G$2,Daten!$D$2,IF(E138&gt;=Daten!$G$3,Daten!$D$3,IF(E138&gt;=Daten!$G$4,Daten!$D$4,"Fehler"))),"")</f>
        <v/>
      </c>
    </row>
    <row r="139" spans="1:11">
      <c r="A139" s="21">
        <v>140</v>
      </c>
      <c r="B139" s="24"/>
      <c r="C139" s="24"/>
      <c r="D139" s="26"/>
      <c r="E139" s="26"/>
      <c r="F139" s="26"/>
      <c r="G139" s="30"/>
      <c r="H139" s="30"/>
      <c r="I139" s="30"/>
      <c r="J139" s="40" t="str">
        <f t="shared" si="2"/>
        <v/>
      </c>
      <c r="K139" s="23" t="str">
        <f ca="1">IF(AND(E139&lt;&gt;0,E139&lt;Daten!$E$2),IF(E139&gt;=Daten!$G$2,Daten!$D$2,IF(E139&gt;=Daten!$G$3,Daten!$D$3,IF(E139&gt;=Daten!$G$4,Daten!$D$4,"Fehler"))),"")</f>
        <v/>
      </c>
    </row>
    <row r="140" spans="1:11">
      <c r="A140" s="21">
        <v>141</v>
      </c>
      <c r="B140" s="37"/>
      <c r="C140" s="37"/>
      <c r="D140" s="34"/>
      <c r="E140" s="34"/>
      <c r="F140" s="34"/>
      <c r="G140" s="30"/>
      <c r="H140" s="30"/>
      <c r="I140" s="30"/>
      <c r="J140" s="40" t="str">
        <f t="shared" si="2"/>
        <v/>
      </c>
      <c r="K140" s="23" t="str">
        <f ca="1">IF(AND(E140&lt;&gt;0,E140&lt;Daten!$E$2),IF(E140&gt;=Daten!$G$2,Daten!$D$2,IF(E140&gt;=Daten!$G$3,Daten!$D$3,IF(E140&gt;=Daten!$G$4,Daten!$D$4,"Fehler"))),"")</f>
        <v/>
      </c>
    </row>
    <row r="141" spans="1:11">
      <c r="A141" s="21"/>
      <c r="J141" s="40" t="str">
        <f t="shared" si="2"/>
        <v/>
      </c>
      <c r="K141" s="23" t="str">
        <f ca="1">IF(AND(E141&lt;&gt;0,E141&lt;Daten!$E$2),IF(E141&gt;=Daten!$G$2,Daten!$D$2,IF(E141&gt;=Daten!$G$3,Daten!$D$3,IF(E141&gt;=Daten!$G$4,Daten!$D$4,"Fehler"))),"")</f>
        <v/>
      </c>
    </row>
    <row r="142" spans="1:11">
      <c r="A142" s="21"/>
      <c r="J142" s="40" t="str">
        <f t="shared" si="2"/>
        <v/>
      </c>
      <c r="K142" s="23" t="str">
        <f ca="1">IF(AND(E142&lt;&gt;0,E142&lt;Daten!$E$2),IF(E142&gt;=Daten!$G$2,Daten!$D$2,IF(E142&gt;=Daten!$G$3,Daten!$D$3,IF(E142&gt;=Daten!$G$4,Daten!$D$4,"Fehler"))),"")</f>
        <v/>
      </c>
    </row>
    <row r="143" spans="1:11">
      <c r="A143" s="21"/>
      <c r="J143" s="40" t="str">
        <f t="shared" si="2"/>
        <v/>
      </c>
      <c r="K143" s="23" t="str">
        <f ca="1">IF(AND(E143&lt;&gt;0,E143&lt;Daten!$E$2),IF(E143&gt;=Daten!$G$2,Daten!$D$2,IF(E143&gt;=Daten!$G$3,Daten!$D$3,IF(E143&gt;=Daten!$G$4,Daten!$D$4,"Fehler"))),"")</f>
        <v/>
      </c>
    </row>
    <row r="144" spans="1:11">
      <c r="A144" s="21"/>
      <c r="J144" s="40" t="str">
        <f t="shared" si="2"/>
        <v/>
      </c>
      <c r="K144" s="23" t="str">
        <f ca="1">IF(AND(E144&lt;&gt;0,E144&lt;Daten!$E$2),IF(E144&gt;=Daten!$G$2,Daten!$D$2,IF(E144&gt;=Daten!$G$3,Daten!$D$3,IF(E144&gt;=Daten!$G$4,Daten!$D$4,"Fehler"))),"")</f>
        <v/>
      </c>
    </row>
    <row r="145" spans="1:11">
      <c r="A145" s="21"/>
      <c r="J145" s="40" t="str">
        <f t="shared" si="2"/>
        <v/>
      </c>
      <c r="K145" s="23" t="str">
        <f ca="1">IF(AND(E145&lt;&gt;0,E145&lt;Daten!$E$2),IF(E145&gt;=Daten!$G$2,Daten!$D$2,IF(E145&gt;=Daten!$G$3,Daten!$D$3,IF(E145&gt;=Daten!$G$4,Daten!$D$4,"Fehler"))),"")</f>
        <v/>
      </c>
    </row>
    <row r="146" spans="1:11">
      <c r="A146" s="21"/>
      <c r="J146" s="40" t="str">
        <f t="shared" si="2"/>
        <v/>
      </c>
      <c r="K146" s="23" t="str">
        <f ca="1">IF(AND(E146&lt;&gt;0,E146&lt;Daten!$E$2),IF(E146&gt;=Daten!$G$2,Daten!$D$2,IF(E146&gt;=Daten!$G$3,Daten!$D$3,IF(E146&gt;=Daten!$G$4,Daten!$D$4,"Fehler"))),"")</f>
        <v/>
      </c>
    </row>
    <row r="147" spans="1:11">
      <c r="A147" s="21"/>
      <c r="J147" s="40" t="str">
        <f t="shared" si="2"/>
        <v/>
      </c>
      <c r="K147" s="23" t="str">
        <f ca="1">IF(AND(E147&lt;&gt;0,E147&lt;Daten!$E$2),IF(E147&gt;=Daten!$G$2,Daten!$D$2,IF(E147&gt;=Daten!$G$3,Daten!$D$3,IF(E147&gt;=Daten!$G$4,Daten!$D$4,"Fehler"))),"")</f>
        <v/>
      </c>
    </row>
    <row r="148" spans="1:11">
      <c r="A148" s="21"/>
      <c r="J148" s="40" t="str">
        <f t="shared" si="2"/>
        <v/>
      </c>
      <c r="K148" s="23" t="str">
        <f ca="1">IF(AND(E148&lt;&gt;0,E148&lt;Daten!$E$2),IF(E148&gt;=Daten!$G$2,Daten!$D$2,IF(E148&gt;=Daten!$G$3,Daten!$D$3,IF(E148&gt;=Daten!$G$4,Daten!$D$4,"Fehler"))),"")</f>
        <v/>
      </c>
    </row>
    <row r="149" spans="1:11">
      <c r="A149" s="21"/>
      <c r="J149" s="40" t="str">
        <f t="shared" si="2"/>
        <v/>
      </c>
      <c r="K149" s="23" t="str">
        <f ca="1">IF(AND(E149&lt;&gt;0,E149&lt;Daten!$E$2),IF(E149&gt;=Daten!$G$2,Daten!$D$2,IF(E149&gt;=Daten!$G$3,Daten!$D$3,IF(E149&gt;=Daten!$G$4,Daten!$D$4,"Fehler"))),"")</f>
        <v/>
      </c>
    </row>
    <row r="150" spans="1:11">
      <c r="A150" s="21"/>
      <c r="J150" s="40" t="str">
        <f t="shared" si="2"/>
        <v/>
      </c>
      <c r="K150" s="23" t="str">
        <f ca="1">IF(AND(E150&lt;&gt;0,E150&lt;Daten!$E$2),IF(E150&gt;=Daten!$G$2,Daten!$D$2,IF(E150&gt;=Daten!$G$3,Daten!$D$3,IF(E150&gt;=Daten!$G$4,Daten!$D$4,"Fehler"))),"")</f>
        <v/>
      </c>
    </row>
    <row r="151" spans="1:11">
      <c r="A151" s="21"/>
      <c r="J151" s="40" t="str">
        <f t="shared" si="2"/>
        <v/>
      </c>
      <c r="K151" s="23" t="str">
        <f ca="1">IF(AND(E151&lt;&gt;0,E151&lt;Daten!$E$2),IF(E151&gt;=Daten!$G$2,Daten!$D$2,IF(E151&gt;=Daten!$G$3,Daten!$D$3,IF(E151&gt;=Daten!$G$4,Daten!$D$4,"Fehler"))),"")</f>
        <v/>
      </c>
    </row>
    <row r="152" spans="1:11">
      <c r="A152" s="21"/>
      <c r="J152" s="40" t="str">
        <f t="shared" si="2"/>
        <v/>
      </c>
      <c r="K152" s="23" t="str">
        <f ca="1">IF(AND(E152&lt;&gt;0,E152&lt;Daten!$E$2),IF(E152&gt;=Daten!$G$2,Daten!$D$2,IF(E152&gt;=Daten!$G$3,Daten!$D$3,IF(E152&gt;=Daten!$G$4,Daten!$D$4,"Fehler"))),"")</f>
        <v/>
      </c>
    </row>
    <row r="153" spans="1:11">
      <c r="A153" s="21"/>
      <c r="J153" s="40" t="str">
        <f t="shared" si="2"/>
        <v/>
      </c>
      <c r="K153" s="23" t="str">
        <f ca="1">IF(AND(E153&lt;&gt;0,E153&lt;Daten!$E$2),IF(E153&gt;=Daten!$G$2,Daten!$D$2,IF(E153&gt;=Daten!$G$3,Daten!$D$3,IF(E153&gt;=Daten!$G$4,Daten!$D$4,"Fehler"))),"")</f>
        <v/>
      </c>
    </row>
    <row r="154" spans="1:11">
      <c r="A154" s="21"/>
      <c r="J154" s="40" t="str">
        <f t="shared" si="2"/>
        <v/>
      </c>
      <c r="K154" s="23" t="str">
        <f ca="1">IF(AND(E154&lt;&gt;0,E154&lt;Daten!$E$2),IF(E154&gt;=Daten!$G$2,Daten!$D$2,IF(E154&gt;=Daten!$G$3,Daten!$D$3,IF(E154&gt;=Daten!$G$4,Daten!$D$4,"Fehler"))),"")</f>
        <v/>
      </c>
    </row>
    <row r="155" spans="1:11">
      <c r="A155" s="21"/>
      <c r="J155" s="40" t="str">
        <f t="shared" si="2"/>
        <v/>
      </c>
      <c r="K155" s="23" t="str">
        <f ca="1">IF(AND(E155&lt;&gt;0,E155&lt;Daten!$E$2),IF(E155&gt;=Daten!$G$2,Daten!$D$2,IF(E155&gt;=Daten!$G$3,Daten!$D$3,IF(E155&gt;=Daten!$G$4,Daten!$D$4,"Fehler"))),"")</f>
        <v/>
      </c>
    </row>
    <row r="156" spans="1:11">
      <c r="A156" s="21"/>
      <c r="J156" s="40" t="str">
        <f t="shared" si="2"/>
        <v/>
      </c>
      <c r="K156" s="23" t="str">
        <f ca="1">IF(AND(E156&lt;&gt;0,E156&lt;Daten!$E$2),IF(E156&gt;=Daten!$G$2,Daten!$D$2,IF(E156&gt;=Daten!$G$3,Daten!$D$3,IF(E156&gt;=Daten!$G$4,Daten!$D$4,"Fehler"))),"")</f>
        <v/>
      </c>
    </row>
    <row r="157" spans="1:11">
      <c r="A157" s="21"/>
      <c r="J157" s="40" t="str">
        <f t="shared" si="2"/>
        <v/>
      </c>
      <c r="K157" s="23" t="str">
        <f ca="1">IF(AND(E157&lt;&gt;0,E157&lt;Daten!$E$2),IF(E157&gt;=Daten!$G$2,Daten!$D$2,IF(E157&gt;=Daten!$G$3,Daten!$D$3,IF(E157&gt;=Daten!$G$4,Daten!$D$4,"Fehler"))),"")</f>
        <v/>
      </c>
    </row>
    <row r="158" spans="1:11">
      <c r="A158" s="21"/>
      <c r="J158" s="40" t="str">
        <f t="shared" si="2"/>
        <v/>
      </c>
      <c r="K158" s="23" t="str">
        <f ca="1">IF(AND(E158&lt;&gt;0,E158&lt;Daten!$E$2),IF(E158&gt;=Daten!$G$2,Daten!$D$2,IF(E158&gt;=Daten!$G$3,Daten!$D$3,IF(E158&gt;=Daten!$G$4,Daten!$D$4,"Fehler"))),"")</f>
        <v/>
      </c>
    </row>
    <row r="159" spans="1:11">
      <c r="A159" s="21"/>
      <c r="J159" s="40" t="str">
        <f t="shared" si="2"/>
        <v/>
      </c>
      <c r="K159" s="23" t="str">
        <f ca="1">IF(AND(E159&lt;&gt;0,E159&lt;Daten!$E$2),IF(E159&gt;=Daten!$G$2,Daten!$D$2,IF(E159&gt;=Daten!$G$3,Daten!$D$3,IF(E159&gt;=Daten!$G$4,Daten!$D$4,"Fehler"))),"")</f>
        <v/>
      </c>
    </row>
    <row r="160" spans="1:11">
      <c r="A160" s="21"/>
      <c r="J160" s="40" t="str">
        <f t="shared" si="2"/>
        <v/>
      </c>
      <c r="K160" s="23" t="str">
        <f ca="1">IF(AND(E160&lt;&gt;0,E160&lt;Daten!$E$2),IF(E160&gt;=Daten!$G$2,Daten!$D$2,IF(E160&gt;=Daten!$G$3,Daten!$D$3,IF(E160&gt;=Daten!$G$4,Daten!$D$4,"Fehler"))),"")</f>
        <v/>
      </c>
    </row>
    <row r="161" spans="1:11">
      <c r="A161" s="21"/>
      <c r="J161" s="40" t="str">
        <f t="shared" si="2"/>
        <v/>
      </c>
      <c r="K161" s="23" t="str">
        <f ca="1">IF(AND(E161&lt;&gt;0,E161&lt;Daten!$E$2),IF(E161&gt;=Daten!$G$2,Daten!$D$2,IF(E161&gt;=Daten!$G$3,Daten!$D$3,IF(E161&gt;=Daten!$G$4,Daten!$D$4,"Fehler"))),"")</f>
        <v/>
      </c>
    </row>
    <row r="162" spans="1:11">
      <c r="A162" s="21"/>
      <c r="J162" s="40" t="str">
        <f t="shared" si="2"/>
        <v/>
      </c>
      <c r="K162" s="23" t="str">
        <f ca="1">IF(AND(E162&lt;&gt;0,E162&lt;Daten!$E$2),IF(E162&gt;=Daten!$G$2,Daten!$D$2,IF(E162&gt;=Daten!$G$3,Daten!$D$3,IF(E162&gt;=Daten!$G$4,Daten!$D$4,"Fehler"))),"")</f>
        <v/>
      </c>
    </row>
    <row r="163" spans="1:11">
      <c r="A163" s="21"/>
      <c r="J163" s="40" t="str">
        <f t="shared" si="2"/>
        <v/>
      </c>
      <c r="K163" s="23" t="str">
        <f ca="1">IF(AND(E163&lt;&gt;0,E163&lt;Daten!$E$2),IF(E163&gt;=Daten!$G$2,Daten!$D$2,IF(E163&gt;=Daten!$G$3,Daten!$D$3,IF(E163&gt;=Daten!$G$4,Daten!$D$4,"Fehler"))),"")</f>
        <v/>
      </c>
    </row>
    <row r="164" spans="1:11">
      <c r="A164" s="21"/>
      <c r="J164" s="40" t="str">
        <f t="shared" si="2"/>
        <v/>
      </c>
      <c r="K164" s="23" t="str">
        <f ca="1">IF(AND(E164&lt;&gt;0,E164&lt;Daten!$E$2),IF(E164&gt;=Daten!$G$2,Daten!$D$2,IF(E164&gt;=Daten!$G$3,Daten!$D$3,IF(E164&gt;=Daten!$G$4,Daten!$D$4,"Fehler"))),"")</f>
        <v/>
      </c>
    </row>
    <row r="165" spans="1:11">
      <c r="A165" s="21"/>
      <c r="J165" s="40" t="str">
        <f t="shared" si="2"/>
        <v/>
      </c>
      <c r="K165" s="23" t="str">
        <f ca="1">IF(AND(E165&lt;&gt;0,E165&lt;Daten!$E$2),IF(E165&gt;=Daten!$G$2,Daten!$D$2,IF(E165&gt;=Daten!$G$3,Daten!$D$3,IF(E165&gt;=Daten!$G$4,Daten!$D$4,"Fehler"))),"")</f>
        <v/>
      </c>
    </row>
    <row r="166" spans="1:11">
      <c r="A166" s="21"/>
      <c r="J166" s="40" t="str">
        <f t="shared" si="2"/>
        <v/>
      </c>
      <c r="K166" s="23" t="str">
        <f ca="1">IF(AND(E166&lt;&gt;0,E166&lt;Daten!$E$2),IF(E166&gt;=Daten!$G$2,Daten!$D$2,IF(E166&gt;=Daten!$G$3,Daten!$D$3,IF(E166&gt;=Daten!$G$4,Daten!$D$4,"Fehler"))),"")</f>
        <v/>
      </c>
    </row>
    <row r="167" spans="1:11">
      <c r="A167" s="21"/>
      <c r="J167" s="40" t="str">
        <f t="shared" si="2"/>
        <v/>
      </c>
      <c r="K167" s="23" t="str">
        <f ca="1">IF(AND(E167&lt;&gt;0,E167&lt;Daten!$E$2),IF(E167&gt;=Daten!$G$2,Daten!$D$2,IF(E167&gt;=Daten!$G$3,Daten!$D$3,IF(E167&gt;=Daten!$G$4,Daten!$D$4,"Fehler"))),"")</f>
        <v/>
      </c>
    </row>
    <row r="168" spans="1:11">
      <c r="A168" s="21"/>
      <c r="J168" s="40" t="str">
        <f t="shared" si="2"/>
        <v/>
      </c>
      <c r="K168" s="23" t="str">
        <f ca="1">IF(AND(E168&lt;&gt;0,E168&lt;Daten!$E$2),IF(E168&gt;=Daten!$G$2,Daten!$D$2,IF(E168&gt;=Daten!$G$3,Daten!$D$3,IF(E168&gt;=Daten!$G$4,Daten!$D$4,"Fehler"))),"")</f>
        <v/>
      </c>
    </row>
    <row r="169" spans="1:11">
      <c r="A169" s="21"/>
      <c r="J169" s="40" t="str">
        <f t="shared" si="2"/>
        <v/>
      </c>
      <c r="K169" s="23" t="str">
        <f ca="1">IF(AND(E169&lt;&gt;0,E169&lt;Daten!$E$2),IF(E169&gt;=Daten!$G$2,Daten!$D$2,IF(E169&gt;=Daten!$G$3,Daten!$D$3,IF(E169&gt;=Daten!$G$4,Daten!$D$4,"Fehler"))),"")</f>
        <v/>
      </c>
    </row>
    <row r="170" spans="1:11">
      <c r="A170" s="21"/>
      <c r="J170" s="40" t="str">
        <f t="shared" si="2"/>
        <v/>
      </c>
      <c r="K170" s="23" t="str">
        <f ca="1">IF(AND(E170&lt;&gt;0,E170&lt;Daten!$E$2),IF(E170&gt;=Daten!$G$2,Daten!$D$2,IF(E170&gt;=Daten!$G$3,Daten!$D$3,IF(E170&gt;=Daten!$G$4,Daten!$D$4,"Fehler"))),"")</f>
        <v/>
      </c>
    </row>
    <row r="171" spans="1:11">
      <c r="A171" s="21"/>
      <c r="J171" s="40" t="str">
        <f t="shared" si="2"/>
        <v/>
      </c>
      <c r="K171" s="23" t="str">
        <f ca="1">IF(AND(E171&lt;&gt;0,E171&lt;Daten!$E$2),IF(E171&gt;=Daten!$G$2,Daten!$D$2,IF(E171&gt;=Daten!$G$3,Daten!$D$3,IF(E171&gt;=Daten!$G$4,Daten!$D$4,"Fehler"))),"")</f>
        <v/>
      </c>
    </row>
    <row r="172" spans="1:11">
      <c r="A172" s="21"/>
      <c r="J172" s="40" t="str">
        <f t="shared" si="2"/>
        <v/>
      </c>
      <c r="K172" s="23" t="str">
        <f ca="1">IF(AND(E172&lt;&gt;0,E172&lt;Daten!$E$2),IF(E172&gt;=Daten!$G$2,Daten!$D$2,IF(E172&gt;=Daten!$G$3,Daten!$D$3,IF(E172&gt;=Daten!$G$4,Daten!$D$4,"Fehler"))),"")</f>
        <v/>
      </c>
    </row>
    <row r="173" spans="1:11">
      <c r="A173" s="21"/>
      <c r="J173" s="40" t="str">
        <f t="shared" si="2"/>
        <v/>
      </c>
      <c r="K173" s="23" t="str">
        <f ca="1">IF(AND(E173&lt;&gt;0,E173&lt;Daten!$E$2),IF(E173&gt;=Daten!$G$2,Daten!$D$2,IF(E173&gt;=Daten!$G$3,Daten!$D$3,IF(E173&gt;=Daten!$G$4,Daten!$D$4,"Fehler"))),"")</f>
        <v/>
      </c>
    </row>
    <row r="174" spans="1:11">
      <c r="A174" s="21"/>
      <c r="J174" s="40" t="str">
        <f t="shared" si="2"/>
        <v/>
      </c>
      <c r="K174" s="23" t="str">
        <f ca="1">IF(AND(E174&lt;&gt;0,E174&lt;Daten!$E$2),IF(E174&gt;=Daten!$G$2,Daten!$D$2,IF(E174&gt;=Daten!$G$3,Daten!$D$3,IF(E174&gt;=Daten!$G$4,Daten!$D$4,"Fehler"))),"")</f>
        <v/>
      </c>
    </row>
    <row r="175" spans="1:11">
      <c r="A175" s="21"/>
      <c r="J175" s="40" t="str">
        <f t="shared" si="2"/>
        <v/>
      </c>
      <c r="K175" s="23" t="str">
        <f ca="1">IF(AND(E175&lt;&gt;0,E175&lt;Daten!$E$2),IF(E175&gt;=Daten!$G$2,Daten!$D$2,IF(E175&gt;=Daten!$G$3,Daten!$D$3,IF(E175&gt;=Daten!$G$4,Daten!$D$4,"Fehler"))),"")</f>
        <v/>
      </c>
    </row>
    <row r="176" spans="1:11">
      <c r="A176" s="21"/>
      <c r="J176" s="40" t="str">
        <f t="shared" si="2"/>
        <v/>
      </c>
      <c r="K176" s="23" t="str">
        <f ca="1">IF(AND(E176&lt;&gt;0,E176&lt;Daten!$E$2),IF(E176&gt;=Daten!$G$2,Daten!$D$2,IF(E176&gt;=Daten!$G$3,Daten!$D$3,IF(E176&gt;=Daten!$G$4,Daten!$D$4,"Fehler"))),"")</f>
        <v/>
      </c>
    </row>
    <row r="177" spans="1:11">
      <c r="A177" s="21"/>
      <c r="J177" s="40" t="str">
        <f t="shared" si="2"/>
        <v/>
      </c>
      <c r="K177" s="23" t="str">
        <f ca="1">IF(AND(E177&lt;&gt;0,E177&lt;Daten!$E$2),IF(E177&gt;=Daten!$G$2,Daten!$D$2,IF(E177&gt;=Daten!$G$3,Daten!$D$3,IF(E177&gt;=Daten!$G$4,Daten!$D$4,"Fehler"))),"")</f>
        <v/>
      </c>
    </row>
    <row r="178" spans="1:11">
      <c r="A178" s="21"/>
      <c r="J178" s="40" t="str">
        <f t="shared" si="2"/>
        <v/>
      </c>
      <c r="K178" s="23" t="str">
        <f ca="1">IF(AND(E178&lt;&gt;0,E178&lt;Daten!$E$2),IF(E178&gt;=Daten!$G$2,Daten!$D$2,IF(E178&gt;=Daten!$G$3,Daten!$D$3,IF(E178&gt;=Daten!$G$4,Daten!$D$4,"Fehler"))),"")</f>
        <v/>
      </c>
    </row>
    <row r="179" spans="1:11">
      <c r="A179" s="21"/>
      <c r="J179" s="40" t="str">
        <f t="shared" si="2"/>
        <v/>
      </c>
      <c r="K179" s="23" t="str">
        <f ca="1">IF(AND(E179&lt;&gt;0,E179&lt;Daten!$E$2),IF(E179&gt;=Daten!$G$2,Daten!$D$2,IF(E179&gt;=Daten!$G$3,Daten!$D$3,IF(E179&gt;=Daten!$G$4,Daten!$D$4,"Fehler"))),"")</f>
        <v/>
      </c>
    </row>
    <row r="180" spans="1:11">
      <c r="A180" s="21"/>
      <c r="J180" s="40" t="str">
        <f t="shared" si="2"/>
        <v/>
      </c>
      <c r="K180" s="23" t="str">
        <f ca="1">IF(AND(E180&lt;&gt;0,E180&lt;Daten!$E$2),IF(E180&gt;=Daten!$G$2,Daten!$D$2,IF(E180&gt;=Daten!$G$3,Daten!$D$3,IF(E180&gt;=Daten!$G$4,Daten!$D$4,"Fehler"))),"")</f>
        <v/>
      </c>
    </row>
    <row r="181" spans="1:11">
      <c r="A181" s="21"/>
      <c r="J181" s="40" t="str">
        <f t="shared" si="2"/>
        <v/>
      </c>
      <c r="K181" s="23" t="str">
        <f ca="1">IF(AND(E181&lt;&gt;0,E181&lt;Daten!$E$2),IF(E181&gt;=Daten!$G$2,Daten!$D$2,IF(E181&gt;=Daten!$G$3,Daten!$D$3,IF(E181&gt;=Daten!$G$4,Daten!$D$4,"Fehler"))),"")</f>
        <v/>
      </c>
    </row>
    <row r="182" spans="1:11">
      <c r="A182" s="21"/>
      <c r="J182" s="40" t="str">
        <f t="shared" si="2"/>
        <v/>
      </c>
      <c r="K182" s="23" t="str">
        <f ca="1">IF(AND(E182&lt;&gt;0,E182&lt;Daten!$E$2),IF(E182&gt;=Daten!$G$2,Daten!$D$2,IF(E182&gt;=Daten!$G$3,Daten!$D$3,IF(E182&gt;=Daten!$G$4,Daten!$D$4,"Fehler"))),"")</f>
        <v/>
      </c>
    </row>
    <row r="183" spans="1:11">
      <c r="A183" s="21"/>
      <c r="J183" s="40" t="str">
        <f t="shared" si="2"/>
        <v/>
      </c>
      <c r="K183" s="23" t="str">
        <f ca="1">IF(AND(E183&lt;&gt;0,E183&lt;Daten!$E$2),IF(E183&gt;=Daten!$G$2,Daten!$D$2,IF(E183&gt;=Daten!$G$3,Daten!$D$3,IF(E183&gt;=Daten!$G$4,Daten!$D$4,"Fehler"))),"")</f>
        <v/>
      </c>
    </row>
    <row r="184" spans="1:11">
      <c r="A184" s="21"/>
      <c r="J184" s="40" t="str">
        <f t="shared" si="2"/>
        <v/>
      </c>
      <c r="K184" s="23" t="str">
        <f ca="1">IF(AND(E184&lt;&gt;0,E184&lt;Daten!$E$2),IF(E184&gt;=Daten!$G$2,Daten!$D$2,IF(E184&gt;=Daten!$G$3,Daten!$D$3,IF(E184&gt;=Daten!$G$4,Daten!$D$4,"Fehler"))),"")</f>
        <v/>
      </c>
    </row>
    <row r="185" spans="1:11">
      <c r="A185" s="21"/>
      <c r="J185" s="40" t="str">
        <f t="shared" si="2"/>
        <v/>
      </c>
      <c r="K185" s="23" t="str">
        <f ca="1">IF(AND(E185&lt;&gt;0,E185&lt;Daten!$E$2),IF(E185&gt;=Daten!$G$2,Daten!$D$2,IF(E185&gt;=Daten!$G$3,Daten!$D$3,IF(E185&gt;=Daten!$G$4,Daten!$D$4,"Fehler"))),"")</f>
        <v/>
      </c>
    </row>
    <row r="186" spans="1:11">
      <c r="A186" s="21"/>
      <c r="J186" s="40" t="str">
        <f t="shared" si="2"/>
        <v/>
      </c>
      <c r="K186" s="23" t="str">
        <f ca="1">IF(AND(E186&lt;&gt;0,E186&lt;Daten!$E$2),IF(E186&gt;=Daten!$G$2,Daten!$D$2,IF(E186&gt;=Daten!$G$3,Daten!$D$3,IF(E186&gt;=Daten!$G$4,Daten!$D$4,"Fehler"))),"")</f>
        <v/>
      </c>
    </row>
    <row r="187" spans="1:11">
      <c r="A187" s="21"/>
      <c r="J187" s="40" t="str">
        <f t="shared" si="2"/>
        <v/>
      </c>
      <c r="K187" s="23" t="str">
        <f ca="1">IF(AND(E187&lt;&gt;0,E187&lt;Daten!$E$2),IF(E187&gt;=Daten!$G$2,Daten!$D$2,IF(E187&gt;=Daten!$G$3,Daten!$D$3,IF(E187&gt;=Daten!$G$4,Daten!$D$4,"Fehler"))),"")</f>
        <v/>
      </c>
    </row>
    <row r="188" spans="1:11">
      <c r="A188" s="21"/>
      <c r="J188" s="40" t="str">
        <f t="shared" si="2"/>
        <v/>
      </c>
      <c r="K188" s="23" t="str">
        <f ca="1">IF(AND(E188&lt;&gt;0,E188&lt;Daten!$E$2),IF(E188&gt;=Daten!$G$2,Daten!$D$2,IF(E188&gt;=Daten!$G$3,Daten!$D$3,IF(E188&gt;=Daten!$G$4,Daten!$D$4,"Fehler"))),"")</f>
        <v/>
      </c>
    </row>
    <row r="189" spans="1:11">
      <c r="A189" s="21"/>
      <c r="J189" s="40" t="str">
        <f t="shared" si="2"/>
        <v/>
      </c>
      <c r="K189" s="23" t="str">
        <f ca="1">IF(AND(E189&lt;&gt;0,E189&lt;Daten!$E$2),IF(E189&gt;=Daten!$G$2,Daten!$D$2,IF(E189&gt;=Daten!$G$3,Daten!$D$3,IF(E189&gt;=Daten!$G$4,Daten!$D$4,"Fehler"))),"")</f>
        <v/>
      </c>
    </row>
    <row r="190" spans="1:11">
      <c r="A190" s="21"/>
      <c r="J190" s="40" t="str">
        <f t="shared" si="2"/>
        <v/>
      </c>
      <c r="K190" s="23" t="str">
        <f ca="1">IF(AND(E190&lt;&gt;0,E190&lt;Daten!$E$2),IF(E190&gt;=Daten!$G$2,Daten!$D$2,IF(E190&gt;=Daten!$G$3,Daten!$D$3,IF(E190&gt;=Daten!$G$4,Daten!$D$4,"Fehler"))),"")</f>
        <v/>
      </c>
    </row>
    <row r="191" spans="1:11">
      <c r="A191" s="21"/>
      <c r="J191" s="40" t="str">
        <f t="shared" si="2"/>
        <v/>
      </c>
      <c r="K191" s="23" t="str">
        <f ca="1">IF(AND(E191&lt;&gt;0,E191&lt;Daten!$E$2),IF(E191&gt;=Daten!$G$2,Daten!$D$2,IF(E191&gt;=Daten!$G$3,Daten!$D$3,IF(E191&gt;=Daten!$G$4,Daten!$D$4,"Fehler"))),"")</f>
        <v/>
      </c>
    </row>
    <row r="192" spans="1:11">
      <c r="A192" s="21"/>
      <c r="J192" s="40" t="str">
        <f t="shared" si="2"/>
        <v/>
      </c>
      <c r="K192" s="23" t="str">
        <f ca="1">IF(AND(E192&lt;&gt;0,E192&lt;Daten!$E$2),IF(E192&gt;=Daten!$G$2,Daten!$D$2,IF(E192&gt;=Daten!$G$3,Daten!$D$3,IF(E192&gt;=Daten!$G$4,Daten!$D$4,"Fehler"))),"")</f>
        <v/>
      </c>
    </row>
    <row r="193" spans="1:11">
      <c r="A193" s="21"/>
      <c r="J193" s="40" t="str">
        <f t="shared" si="2"/>
        <v/>
      </c>
      <c r="K193" s="23" t="str">
        <f ca="1">IF(AND(E193&lt;&gt;0,E193&lt;Daten!$E$2),IF(E193&gt;=Daten!$G$2,Daten!$D$2,IF(E193&gt;=Daten!$G$3,Daten!$D$3,IF(E193&gt;=Daten!$G$4,Daten!$D$4,"Fehler"))),"")</f>
        <v/>
      </c>
    </row>
    <row r="194" spans="1:11">
      <c r="A194" s="21"/>
      <c r="J194" s="40" t="str">
        <f t="shared" ref="J194:J238" si="3">IF(H194&lt;&gt;0,SUM(H194:I194),"")</f>
        <v/>
      </c>
      <c r="K194" s="23" t="str">
        <f ca="1">IF(AND(E194&lt;&gt;0,E194&lt;Daten!$E$2),IF(E194&gt;=Daten!$G$2,Daten!$D$2,IF(E194&gt;=Daten!$G$3,Daten!$D$3,IF(E194&gt;=Daten!$G$4,Daten!$D$4,"Fehler"))),"")</f>
        <v/>
      </c>
    </row>
    <row r="195" spans="1:11">
      <c r="A195" s="21"/>
      <c r="J195" s="40" t="str">
        <f t="shared" si="3"/>
        <v/>
      </c>
      <c r="K195" s="23" t="str">
        <f ca="1">IF(AND(E195&lt;&gt;0,E195&lt;Daten!$E$2),IF(E195&gt;=Daten!$G$2,Daten!$D$2,IF(E195&gt;=Daten!$G$3,Daten!$D$3,IF(E195&gt;=Daten!$G$4,Daten!$D$4,"Fehler"))),"")</f>
        <v/>
      </c>
    </row>
    <row r="196" spans="1:11">
      <c r="A196" s="21"/>
      <c r="J196" s="40" t="str">
        <f t="shared" si="3"/>
        <v/>
      </c>
      <c r="K196" s="23" t="str">
        <f ca="1">IF(AND(E196&lt;&gt;0,E196&lt;Daten!$E$2),IF(E196&gt;=Daten!$G$2,Daten!$D$2,IF(E196&gt;=Daten!$G$3,Daten!$D$3,IF(E196&gt;=Daten!$G$4,Daten!$D$4,"Fehler"))),"")</f>
        <v/>
      </c>
    </row>
    <row r="197" spans="1:11">
      <c r="A197" s="21"/>
      <c r="J197" s="40" t="str">
        <f t="shared" si="3"/>
        <v/>
      </c>
      <c r="K197" s="23" t="str">
        <f ca="1">IF(AND(E197&lt;&gt;0,E197&lt;Daten!$E$2),IF(E197&gt;=Daten!$G$2,Daten!$D$2,IF(E197&gt;=Daten!$G$3,Daten!$D$3,IF(E197&gt;=Daten!$G$4,Daten!$D$4,"Fehler"))),"")</f>
        <v/>
      </c>
    </row>
    <row r="198" spans="1:11">
      <c r="A198" s="21"/>
      <c r="J198" s="40" t="str">
        <f t="shared" si="3"/>
        <v/>
      </c>
      <c r="K198" s="23" t="str">
        <f ca="1">IF(AND(E198&lt;&gt;0,E198&lt;Daten!$E$2),IF(E198&gt;=Daten!$G$2,Daten!$D$2,IF(E198&gt;=Daten!$G$3,Daten!$D$3,IF(E198&gt;=Daten!$G$4,Daten!$D$4,"Fehler"))),"")</f>
        <v/>
      </c>
    </row>
    <row r="199" spans="1:11">
      <c r="A199" s="21"/>
      <c r="J199" s="40" t="str">
        <f t="shared" si="3"/>
        <v/>
      </c>
      <c r="K199" s="23" t="str">
        <f ca="1">IF(AND(E199&lt;&gt;0,E199&lt;Daten!$E$2),IF(E199&gt;=Daten!$G$2,Daten!$D$2,IF(E199&gt;=Daten!$G$3,Daten!$D$3,IF(E199&gt;=Daten!$G$4,Daten!$D$4,"Fehler"))),"")</f>
        <v/>
      </c>
    </row>
    <row r="200" spans="1:11">
      <c r="A200" s="21"/>
      <c r="J200" s="40" t="str">
        <f t="shared" si="3"/>
        <v/>
      </c>
      <c r="K200" s="23" t="str">
        <f ca="1">IF(AND(E200&lt;&gt;0,E200&lt;Daten!$E$2),IF(E200&gt;=Daten!$G$2,Daten!$D$2,IF(E200&gt;=Daten!$G$3,Daten!$D$3,IF(E200&gt;=Daten!$G$4,Daten!$D$4,"Fehler"))),"")</f>
        <v/>
      </c>
    </row>
    <row r="201" spans="1:11">
      <c r="A201" s="21"/>
      <c r="J201" s="40" t="str">
        <f t="shared" si="3"/>
        <v/>
      </c>
      <c r="K201" s="23" t="str">
        <f ca="1">IF(AND(E201&lt;&gt;0,E201&lt;Daten!$E$2),IF(E201&gt;=Daten!$G$2,Daten!$D$2,IF(E201&gt;=Daten!$G$3,Daten!$D$3,IF(E201&gt;=Daten!$G$4,Daten!$D$4,"Fehler"))),"")</f>
        <v/>
      </c>
    </row>
    <row r="202" spans="1:11">
      <c r="A202" s="21"/>
      <c r="J202" s="40" t="str">
        <f t="shared" si="3"/>
        <v/>
      </c>
      <c r="K202" s="23" t="str">
        <f ca="1">IF(AND(E202&lt;&gt;0,E202&lt;Daten!$E$2),IF(E202&gt;=Daten!$G$2,Daten!$D$2,IF(E202&gt;=Daten!$G$3,Daten!$D$3,IF(E202&gt;=Daten!$G$4,Daten!$D$4,"Fehler"))),"")</f>
        <v/>
      </c>
    </row>
    <row r="203" spans="1:11">
      <c r="A203" s="21"/>
      <c r="J203" s="40" t="str">
        <f t="shared" si="3"/>
        <v/>
      </c>
      <c r="K203" s="23" t="str">
        <f ca="1">IF(AND(E203&lt;&gt;0,E203&lt;Daten!$E$2),IF(E203&gt;=Daten!$G$2,Daten!$D$2,IF(E203&gt;=Daten!$G$3,Daten!$D$3,IF(E203&gt;=Daten!$G$4,Daten!$D$4,"Fehler"))),"")</f>
        <v/>
      </c>
    </row>
    <row r="204" spans="1:11">
      <c r="A204" s="21"/>
      <c r="J204" s="40" t="str">
        <f t="shared" si="3"/>
        <v/>
      </c>
      <c r="K204" s="23" t="str">
        <f ca="1">IF(AND(E204&lt;&gt;0,E204&lt;Daten!$E$2),IF(E204&gt;=Daten!$G$2,Daten!$D$2,IF(E204&gt;=Daten!$G$3,Daten!$D$3,IF(E204&gt;=Daten!$G$4,Daten!$D$4,"Fehler"))),"")</f>
        <v/>
      </c>
    </row>
    <row r="205" spans="1:11">
      <c r="A205" s="21"/>
      <c r="J205" s="40" t="str">
        <f t="shared" si="3"/>
        <v/>
      </c>
      <c r="K205" s="23" t="str">
        <f ca="1">IF(AND(E205&lt;&gt;0,E205&lt;Daten!$E$2),IF(E205&gt;=Daten!$G$2,Daten!$D$2,IF(E205&gt;=Daten!$G$3,Daten!$D$3,IF(E205&gt;=Daten!$G$4,Daten!$D$4,"Fehler"))),"")</f>
        <v/>
      </c>
    </row>
    <row r="206" spans="1:11">
      <c r="A206" s="21"/>
      <c r="J206" s="40" t="str">
        <f t="shared" si="3"/>
        <v/>
      </c>
      <c r="K206" s="23" t="str">
        <f ca="1">IF(AND(E206&lt;&gt;0,E206&lt;Daten!$E$2),IF(E206&gt;=Daten!$G$2,Daten!$D$2,IF(E206&gt;=Daten!$G$3,Daten!$D$3,IF(E206&gt;=Daten!$G$4,Daten!$D$4,"Fehler"))),"")</f>
        <v/>
      </c>
    </row>
    <row r="207" spans="1:11">
      <c r="A207" s="21"/>
      <c r="J207" s="40" t="str">
        <f t="shared" si="3"/>
        <v/>
      </c>
      <c r="K207" s="23" t="str">
        <f ca="1">IF(AND(E207&lt;&gt;0,E207&lt;Daten!$E$2),IF(E207&gt;=Daten!$G$2,Daten!$D$2,IF(E207&gt;=Daten!$G$3,Daten!$D$3,IF(E207&gt;=Daten!$G$4,Daten!$D$4,"Fehler"))),"")</f>
        <v/>
      </c>
    </row>
    <row r="208" spans="1:11">
      <c r="A208" s="21"/>
      <c r="J208" s="40" t="str">
        <f t="shared" si="3"/>
        <v/>
      </c>
      <c r="K208" s="23" t="str">
        <f ca="1">IF(AND(E208&lt;&gt;0,E208&lt;Daten!$E$2),IF(E208&gt;=Daten!$G$2,Daten!$D$2,IF(E208&gt;=Daten!$G$3,Daten!$D$3,IF(E208&gt;=Daten!$G$4,Daten!$D$4,"Fehler"))),"")</f>
        <v/>
      </c>
    </row>
    <row r="209" spans="1:11">
      <c r="A209" s="21"/>
      <c r="J209" s="40" t="str">
        <f t="shared" si="3"/>
        <v/>
      </c>
      <c r="K209" s="23" t="str">
        <f ca="1">IF(AND(E209&lt;&gt;0,E209&lt;Daten!$E$2),IF(E209&gt;=Daten!$G$2,Daten!$D$2,IF(E209&gt;=Daten!$G$3,Daten!$D$3,IF(E209&gt;=Daten!$G$4,Daten!$D$4,"Fehler"))),"")</f>
        <v/>
      </c>
    </row>
    <row r="210" spans="1:11">
      <c r="A210" s="21"/>
      <c r="J210" s="40" t="str">
        <f t="shared" si="3"/>
        <v/>
      </c>
      <c r="K210" s="23" t="str">
        <f ca="1">IF(AND(E210&lt;&gt;0,E210&lt;Daten!$E$2),IF(E210&gt;=Daten!$G$2,Daten!$D$2,IF(E210&gt;=Daten!$G$3,Daten!$D$3,IF(E210&gt;=Daten!$G$4,Daten!$D$4,"Fehler"))),"")</f>
        <v/>
      </c>
    </row>
    <row r="211" spans="1:11">
      <c r="A211" s="21"/>
      <c r="J211" s="40" t="str">
        <f t="shared" si="3"/>
        <v/>
      </c>
      <c r="K211" s="23" t="str">
        <f ca="1">IF(AND(E211&lt;&gt;0,E211&lt;Daten!$E$2),IF(E211&gt;=Daten!$G$2,Daten!$D$2,IF(E211&gt;=Daten!$G$3,Daten!$D$3,IF(E211&gt;=Daten!$G$4,Daten!$D$4,"Fehler"))),"")</f>
        <v/>
      </c>
    </row>
    <row r="212" spans="1:11">
      <c r="A212" s="21"/>
      <c r="J212" s="40" t="str">
        <f t="shared" si="3"/>
        <v/>
      </c>
      <c r="K212" s="23" t="str">
        <f ca="1">IF(AND(E212&lt;&gt;0,E212&lt;Daten!$E$2),IF(E212&gt;=Daten!$G$2,Daten!$D$2,IF(E212&gt;=Daten!$G$3,Daten!$D$3,IF(E212&gt;=Daten!$G$4,Daten!$D$4,"Fehler"))),"")</f>
        <v/>
      </c>
    </row>
    <row r="213" spans="1:11">
      <c r="A213" s="21"/>
      <c r="J213" s="40" t="str">
        <f t="shared" si="3"/>
        <v/>
      </c>
      <c r="K213" s="23" t="str">
        <f ca="1">IF(AND(E213&lt;&gt;0,E213&lt;Daten!$E$2),IF(E213&gt;=Daten!$G$2,Daten!$D$2,IF(E213&gt;=Daten!$G$3,Daten!$D$3,IF(E213&gt;=Daten!$G$4,Daten!$D$4,"Fehler"))),"")</f>
        <v/>
      </c>
    </row>
    <row r="214" spans="1:11">
      <c r="A214" s="21"/>
      <c r="J214" s="40" t="str">
        <f t="shared" si="3"/>
        <v/>
      </c>
      <c r="K214" s="23" t="str">
        <f ca="1">IF(AND(E214&lt;&gt;0,E214&lt;Daten!$E$2),IF(E214&gt;=Daten!$G$2,Daten!$D$2,IF(E214&gt;=Daten!$G$3,Daten!$D$3,IF(E214&gt;=Daten!$G$4,Daten!$D$4,"Fehler"))),"")</f>
        <v/>
      </c>
    </row>
    <row r="215" spans="1:11">
      <c r="A215" s="21"/>
      <c r="J215" s="40" t="str">
        <f t="shared" si="3"/>
        <v/>
      </c>
      <c r="K215" s="23" t="str">
        <f ca="1">IF(AND(E215&lt;&gt;0,E215&lt;Daten!$E$2),IF(E215&gt;=Daten!$G$2,Daten!$D$2,IF(E215&gt;=Daten!$G$3,Daten!$D$3,IF(E215&gt;=Daten!$G$4,Daten!$D$4,"Fehler"))),"")</f>
        <v/>
      </c>
    </row>
    <row r="216" spans="1:11">
      <c r="A216" s="21"/>
      <c r="J216" s="40" t="str">
        <f t="shared" si="3"/>
        <v/>
      </c>
      <c r="K216" s="23" t="str">
        <f ca="1">IF(AND(E216&lt;&gt;0,E216&lt;Daten!$E$2),IF(E216&gt;=Daten!$G$2,Daten!$D$2,IF(E216&gt;=Daten!$G$3,Daten!$D$3,IF(E216&gt;=Daten!$G$4,Daten!$D$4,"Fehler"))),"")</f>
        <v/>
      </c>
    </row>
    <row r="217" spans="1:11">
      <c r="A217" s="21"/>
      <c r="J217" s="40" t="str">
        <f t="shared" si="3"/>
        <v/>
      </c>
      <c r="K217" s="23" t="str">
        <f ca="1">IF(AND(E217&lt;&gt;0,E217&lt;Daten!$E$2),IF(E217&gt;=Daten!$G$2,Daten!$D$2,IF(E217&gt;=Daten!$G$3,Daten!$D$3,IF(E217&gt;=Daten!$G$4,Daten!$D$4,"Fehler"))),"")</f>
        <v/>
      </c>
    </row>
    <row r="218" spans="1:11">
      <c r="A218" s="21"/>
      <c r="J218" s="40" t="str">
        <f t="shared" si="3"/>
        <v/>
      </c>
      <c r="K218" s="23" t="str">
        <f ca="1">IF(AND(E218&lt;&gt;0,E218&lt;Daten!$E$2),IF(E218&gt;=Daten!$G$2,Daten!$D$2,IF(E218&gt;=Daten!$G$3,Daten!$D$3,IF(E218&gt;=Daten!$G$4,Daten!$D$4,"Fehler"))),"")</f>
        <v/>
      </c>
    </row>
    <row r="219" spans="1:11">
      <c r="A219" s="21"/>
      <c r="J219" s="40" t="str">
        <f t="shared" si="3"/>
        <v/>
      </c>
      <c r="K219" s="23" t="str">
        <f ca="1">IF(AND(E219&lt;&gt;0,E219&lt;Daten!$E$2),IF(E219&gt;=Daten!$G$2,Daten!$D$2,IF(E219&gt;=Daten!$G$3,Daten!$D$3,IF(E219&gt;=Daten!$G$4,Daten!$D$4,"Fehler"))),"")</f>
        <v/>
      </c>
    </row>
    <row r="220" spans="1:11">
      <c r="A220" s="21"/>
      <c r="J220" s="40" t="str">
        <f t="shared" si="3"/>
        <v/>
      </c>
      <c r="K220" s="23" t="str">
        <f ca="1">IF(AND(E220&lt;&gt;0,E220&lt;Daten!$E$2),IF(E220&gt;=Daten!$G$2,Daten!$D$2,IF(E220&gt;=Daten!$G$3,Daten!$D$3,IF(E220&gt;=Daten!$G$4,Daten!$D$4,"Fehler"))),"")</f>
        <v/>
      </c>
    </row>
    <row r="221" spans="1:11">
      <c r="A221" s="21"/>
      <c r="J221" s="40" t="str">
        <f t="shared" si="3"/>
        <v/>
      </c>
      <c r="K221" s="23" t="str">
        <f ca="1">IF(AND(E221&lt;&gt;0,E221&lt;Daten!$E$2),IF(E221&gt;=Daten!$G$2,Daten!$D$2,IF(E221&gt;=Daten!$G$3,Daten!$D$3,IF(E221&gt;=Daten!$G$4,Daten!$D$4,"Fehler"))),"")</f>
        <v/>
      </c>
    </row>
    <row r="222" spans="1:11">
      <c r="A222" s="21"/>
      <c r="J222" s="40" t="str">
        <f t="shared" si="3"/>
        <v/>
      </c>
      <c r="K222" s="23" t="str">
        <f ca="1">IF(AND(E222&lt;&gt;0,E222&lt;Daten!$E$2),IF(E222&gt;=Daten!$G$2,Daten!$D$2,IF(E222&gt;=Daten!$G$3,Daten!$D$3,IF(E222&gt;=Daten!$G$4,Daten!$D$4,"Fehler"))),"")</f>
        <v/>
      </c>
    </row>
    <row r="223" spans="1:11">
      <c r="A223" s="21"/>
      <c r="J223" s="40" t="str">
        <f t="shared" si="3"/>
        <v/>
      </c>
      <c r="K223" s="23" t="str">
        <f ca="1">IF(AND(E223&lt;&gt;0,E223&lt;Daten!$E$2),IF(E223&gt;=Daten!$G$2,Daten!$D$2,IF(E223&gt;=Daten!$G$3,Daten!$D$3,IF(E223&gt;=Daten!$G$4,Daten!$D$4,"Fehler"))),"")</f>
        <v/>
      </c>
    </row>
    <row r="224" spans="1:11">
      <c r="A224" s="21"/>
      <c r="J224" s="40" t="str">
        <f t="shared" si="3"/>
        <v/>
      </c>
      <c r="K224" s="23" t="str">
        <f ca="1">IF(AND(E224&lt;&gt;0,E224&lt;Daten!$E$2),IF(E224&gt;=Daten!$G$2,Daten!$D$2,IF(E224&gt;=Daten!$G$3,Daten!$D$3,IF(E224&gt;=Daten!$G$4,Daten!$D$4,"Fehler"))),"")</f>
        <v/>
      </c>
    </row>
    <row r="225" spans="1:11">
      <c r="A225" s="21"/>
      <c r="J225" s="40" t="str">
        <f t="shared" si="3"/>
        <v/>
      </c>
      <c r="K225" s="23" t="str">
        <f ca="1">IF(AND(E225&lt;&gt;0,E225&lt;Daten!$E$2),IF(E225&gt;=Daten!$G$2,Daten!$D$2,IF(E225&gt;=Daten!$G$3,Daten!$D$3,IF(E225&gt;=Daten!$G$4,Daten!$D$4,"Fehler"))),"")</f>
        <v/>
      </c>
    </row>
    <row r="226" spans="1:11">
      <c r="A226" s="21"/>
      <c r="J226" s="40" t="str">
        <f t="shared" si="3"/>
        <v/>
      </c>
      <c r="K226" s="23" t="str">
        <f ca="1">IF(AND(E226&lt;&gt;0,E226&lt;Daten!$E$2),IF(E226&gt;=Daten!$G$2,Daten!$D$2,IF(E226&gt;=Daten!$G$3,Daten!$D$3,IF(E226&gt;=Daten!$G$4,Daten!$D$4,"Fehler"))),"")</f>
        <v/>
      </c>
    </row>
    <row r="227" spans="1:11">
      <c r="A227" s="21"/>
      <c r="J227" s="40" t="str">
        <f t="shared" si="3"/>
        <v/>
      </c>
      <c r="K227" s="23" t="str">
        <f ca="1">IF(AND(E227&lt;&gt;0,E227&lt;Daten!$E$2),IF(E227&gt;=Daten!$G$2,Daten!$D$2,IF(E227&gt;=Daten!$G$3,Daten!$D$3,IF(E227&gt;=Daten!$G$4,Daten!$D$4,"Fehler"))),"")</f>
        <v/>
      </c>
    </row>
    <row r="228" spans="1:11">
      <c r="A228" s="21"/>
      <c r="J228" s="40" t="str">
        <f t="shared" si="3"/>
        <v/>
      </c>
      <c r="K228" s="23" t="str">
        <f ca="1">IF(AND(E228&lt;&gt;0,E228&lt;Daten!$E$2),IF(E228&gt;=Daten!$G$2,Daten!$D$2,IF(E228&gt;=Daten!$G$3,Daten!$D$3,IF(E228&gt;=Daten!$G$4,Daten!$D$4,"Fehler"))),"")</f>
        <v/>
      </c>
    </row>
    <row r="229" spans="1:11">
      <c r="A229" s="21"/>
      <c r="J229" s="40" t="str">
        <f t="shared" si="3"/>
        <v/>
      </c>
      <c r="K229" s="23" t="str">
        <f ca="1">IF(AND(E229&lt;&gt;0,E229&lt;Daten!$E$2),IF(E229&gt;=Daten!$G$2,Daten!$D$2,IF(E229&gt;=Daten!$G$3,Daten!$D$3,IF(E229&gt;=Daten!$G$4,Daten!$D$4,"Fehler"))),"")</f>
        <v/>
      </c>
    </row>
    <row r="230" spans="1:11">
      <c r="A230" s="21"/>
      <c r="J230" s="40" t="str">
        <f t="shared" si="3"/>
        <v/>
      </c>
      <c r="K230" s="23" t="str">
        <f ca="1">IF(AND(E230&lt;&gt;0,E230&lt;Daten!$E$2),IF(E230&gt;=Daten!$G$2,Daten!$D$2,IF(E230&gt;=Daten!$G$3,Daten!$D$3,IF(E230&gt;=Daten!$G$4,Daten!$D$4,"Fehler"))),"")</f>
        <v/>
      </c>
    </row>
    <row r="231" spans="1:11">
      <c r="A231" s="21"/>
      <c r="J231" s="40" t="str">
        <f t="shared" si="3"/>
        <v/>
      </c>
      <c r="K231" s="23" t="str">
        <f ca="1">IF(AND(E231&lt;&gt;0,E231&lt;Daten!$E$2),IF(E231&gt;=Daten!$G$2,Daten!$D$2,IF(E231&gt;=Daten!$G$3,Daten!$D$3,IF(E231&gt;=Daten!$G$4,Daten!$D$4,"Fehler"))),"")</f>
        <v/>
      </c>
    </row>
    <row r="232" spans="1:11">
      <c r="A232" s="21"/>
      <c r="J232" s="40" t="str">
        <f t="shared" si="3"/>
        <v/>
      </c>
      <c r="K232" s="23" t="str">
        <f ca="1">IF(AND(E232&lt;&gt;0,E232&lt;Daten!$E$2),IF(E232&gt;=Daten!$G$2,Daten!$D$2,IF(E232&gt;=Daten!$G$3,Daten!$D$3,IF(E232&gt;=Daten!$G$4,Daten!$D$4,"Fehler"))),"")</f>
        <v/>
      </c>
    </row>
    <row r="233" spans="1:11">
      <c r="A233" s="21"/>
      <c r="J233" s="40" t="str">
        <f t="shared" si="3"/>
        <v/>
      </c>
      <c r="K233" s="23" t="str">
        <f ca="1">IF(AND(E233&lt;&gt;0,E233&lt;Daten!$E$2),IF(E233&gt;=Daten!$G$2,Daten!$D$2,IF(E233&gt;=Daten!$G$3,Daten!$D$3,IF(E233&gt;=Daten!$G$4,Daten!$D$4,"Fehler"))),"")</f>
        <v/>
      </c>
    </row>
    <row r="234" spans="1:11">
      <c r="A234" s="21"/>
      <c r="J234" s="40" t="str">
        <f t="shared" si="3"/>
        <v/>
      </c>
      <c r="K234" s="23" t="str">
        <f ca="1">IF(AND(E234&lt;&gt;0,E234&lt;Daten!$E$2),IF(E234&gt;=Daten!$G$2,Daten!$D$2,IF(E234&gt;=Daten!$G$3,Daten!$D$3,IF(E234&gt;=Daten!$G$4,Daten!$D$4,"Fehler"))),"")</f>
        <v/>
      </c>
    </row>
    <row r="235" spans="1:11">
      <c r="A235" s="21"/>
      <c r="J235" s="40" t="str">
        <f t="shared" si="3"/>
        <v/>
      </c>
      <c r="K235" s="23" t="str">
        <f ca="1">IF(AND(E235&lt;&gt;0,E235&lt;Daten!$E$2),IF(E235&gt;=Daten!$G$2,Daten!$D$2,IF(E235&gt;=Daten!$G$3,Daten!$D$3,IF(E235&gt;=Daten!$G$4,Daten!$D$4,"Fehler"))),"")</f>
        <v/>
      </c>
    </row>
    <row r="236" spans="1:11">
      <c r="A236" s="21"/>
      <c r="J236" s="40" t="str">
        <f t="shared" si="3"/>
        <v/>
      </c>
      <c r="K236" s="23" t="str">
        <f ca="1">IF(AND(E236&lt;&gt;0,E236&lt;Daten!$E$2),IF(E236&gt;=Daten!$G$2,Daten!$D$2,IF(E236&gt;=Daten!$G$3,Daten!$D$3,IF(E236&gt;=Daten!$G$4,Daten!$D$4,"Fehler"))),"")</f>
        <v/>
      </c>
    </row>
    <row r="237" spans="1:11">
      <c r="A237" s="21"/>
      <c r="J237" s="40" t="str">
        <f t="shared" si="3"/>
        <v/>
      </c>
      <c r="K237" s="23" t="str">
        <f ca="1">IF(AND(E237&lt;&gt;0,E237&lt;Daten!$E$2),IF(E237&gt;=Daten!$G$2,Daten!$D$2,IF(E237&gt;=Daten!$G$3,Daten!$D$3,IF(E237&gt;=Daten!$G$4,Daten!$D$4,"Fehler"))),"")</f>
        <v/>
      </c>
    </row>
    <row r="238" spans="1:11">
      <c r="A238" s="21"/>
      <c r="J238" s="40" t="str">
        <f t="shared" si="3"/>
        <v/>
      </c>
      <c r="K238" s="23" t="str">
        <f ca="1">IF(AND(E238&lt;&gt;0,E238&lt;Daten!$E$2),IF(E238&gt;=Daten!$G$2,Daten!$D$2,IF(E238&gt;=Daten!$G$3,Daten!$D$3,IF(E238&gt;=Daten!$G$4,Daten!$D$4,"Fehler"))),"")</f>
        <v/>
      </c>
    </row>
    <row r="239" spans="1:11">
      <c r="A239" s="21"/>
    </row>
    <row r="240" spans="1:11">
      <c r="A240" s="21"/>
    </row>
    <row r="241" spans="1:1">
      <c r="A241" s="21"/>
    </row>
    <row r="242" spans="1:1">
      <c r="A242" s="21"/>
    </row>
  </sheetData>
  <sheetProtection insertRows="0"/>
  <autoFilter ref="A1:K43" xr:uid="{00000000-0009-0000-0000-000009000000}">
    <sortState xmlns:xlrd2="http://schemas.microsoft.com/office/spreadsheetml/2017/richdata2" ref="A2:M50">
      <sortCondition ref="D2:D50"/>
      <sortCondition ref="K2:K50"/>
      <sortCondition ref="G2:G50"/>
      <sortCondition descending="1" ref="J2:J50"/>
    </sortState>
  </autoFilter>
  <pageMargins left="0.70866141732283472" right="0.70866141732283472" top="0.78740157480314965" bottom="0.78740157480314965" header="0.31496062992125984" footer="0.31496062992125984"/>
  <pageSetup paperSize="9" scale="92" fitToHeight="4" orientation="landscape" blackAndWhite="1" r:id="rId1"/>
  <headerFoot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K30"/>
  <sheetViews>
    <sheetView zoomScaleNormal="100" workbookViewId="0">
      <selection activeCell="M17" sqref="M17"/>
    </sheetView>
  </sheetViews>
  <sheetFormatPr baseColWidth="10" defaultColWidth="11.44140625" defaultRowHeight="13.8"/>
  <cols>
    <col min="1" max="1" width="6.5546875" style="23" bestFit="1" customWidth="1"/>
    <col min="2" max="2" width="14.5546875" style="23" bestFit="1" customWidth="1"/>
    <col min="3" max="3" width="13.88671875" style="23" bestFit="1" customWidth="1"/>
    <col min="4" max="4" width="13.33203125" style="23" bestFit="1" customWidth="1"/>
    <col min="5" max="5" width="14.109375" style="23" bestFit="1" customWidth="1"/>
    <col min="6" max="6" width="15.5546875" style="23" bestFit="1" customWidth="1"/>
    <col min="7" max="7" width="10" style="23" bestFit="1" customWidth="1"/>
    <col min="8" max="8" width="14" style="23" bestFit="1" customWidth="1"/>
    <col min="9" max="9" width="10.33203125" style="23" bestFit="1" customWidth="1"/>
    <col min="10" max="10" width="12.44140625" style="43" bestFit="1" customWidth="1"/>
    <col min="11" max="11" width="11.44140625" style="23"/>
    <col min="12" max="16384" width="11.44140625" style="22"/>
  </cols>
  <sheetData>
    <row r="1" spans="1:11">
      <c r="A1" s="20" t="s">
        <v>137</v>
      </c>
      <c r="B1" s="20" t="s">
        <v>0</v>
      </c>
      <c r="C1" s="20" t="s">
        <v>1</v>
      </c>
      <c r="D1" s="20" t="s">
        <v>2</v>
      </c>
      <c r="E1" s="20" t="s">
        <v>38</v>
      </c>
      <c r="F1" s="20" t="s">
        <v>39</v>
      </c>
      <c r="G1" s="20" t="s">
        <v>3</v>
      </c>
      <c r="H1" s="20" t="s">
        <v>128</v>
      </c>
      <c r="I1" s="20" t="s">
        <v>129</v>
      </c>
      <c r="J1" s="44" t="s">
        <v>4</v>
      </c>
      <c r="K1" s="20" t="s">
        <v>33</v>
      </c>
    </row>
    <row r="2" spans="1:11">
      <c r="A2" s="21">
        <v>1</v>
      </c>
      <c r="B2" s="24"/>
      <c r="C2" s="24"/>
      <c r="D2" s="25"/>
      <c r="E2" s="25"/>
      <c r="F2" s="25"/>
      <c r="G2" s="30"/>
      <c r="H2" s="30"/>
      <c r="I2" s="30"/>
      <c r="J2" s="40" t="str">
        <f t="shared" ref="J2:J27" si="0">IF(H2&lt;&gt;0,SUM(H2:I2),"")</f>
        <v/>
      </c>
      <c r="K2" s="23" t="str">
        <f ca="1">IF(AND(E2&lt;&gt;0,E2&lt;Daten!$E$2),IF(E2&gt;=Daten!$G$2,Daten!$D$2,IF(E2&gt;=Daten!$G$3,Daten!$D$3,IF(E2&gt;=Daten!$G$4,Daten!$D$4,"Fehler"))),"")</f>
        <v/>
      </c>
    </row>
    <row r="3" spans="1:11">
      <c r="A3" s="21">
        <v>2</v>
      </c>
      <c r="B3" s="24"/>
      <c r="C3" s="24"/>
      <c r="D3" s="25"/>
      <c r="E3" s="25"/>
      <c r="F3" s="25"/>
      <c r="G3" s="30"/>
      <c r="H3" s="30"/>
      <c r="I3" s="30"/>
      <c r="J3" s="40" t="str">
        <f t="shared" si="0"/>
        <v/>
      </c>
      <c r="K3" s="23" t="str">
        <f ca="1">IF(AND(E3&lt;&gt;0,E3&lt;Daten!$E$2),IF(E3&gt;=Daten!$G$2,Daten!$D$2,IF(E3&gt;=Daten!$G$3,Daten!$D$3,IF(E3&gt;=Daten!$G$4,Daten!$D$4,"Fehler"))),"")</f>
        <v/>
      </c>
    </row>
    <row r="4" spans="1:11">
      <c r="A4" s="21">
        <v>3</v>
      </c>
      <c r="B4" s="24"/>
      <c r="C4" s="24"/>
      <c r="D4" s="25"/>
      <c r="E4" s="25"/>
      <c r="F4" s="25"/>
      <c r="G4" s="30"/>
      <c r="H4" s="30"/>
      <c r="I4" s="30"/>
      <c r="J4" s="40" t="str">
        <f t="shared" si="0"/>
        <v/>
      </c>
      <c r="K4" s="23" t="str">
        <f ca="1">IF(AND(E4&lt;&gt;0,E4&lt;Daten!$E$2),IF(E4&gt;=Daten!$G$2,Daten!$D$2,IF(E4&gt;=Daten!$G$3,Daten!$D$3,IF(E4&gt;=Daten!$G$4,Daten!$D$4,"Fehler"))),"")</f>
        <v/>
      </c>
    </row>
    <row r="5" spans="1:11">
      <c r="A5" s="21">
        <v>4</v>
      </c>
      <c r="B5" s="37"/>
      <c r="C5" s="37"/>
      <c r="D5" s="25"/>
      <c r="E5" s="25"/>
      <c r="F5" s="25"/>
      <c r="G5" s="30"/>
      <c r="H5" s="30"/>
      <c r="I5" s="30"/>
      <c r="J5" s="40" t="str">
        <f t="shared" si="0"/>
        <v/>
      </c>
      <c r="K5" s="23" t="str">
        <f ca="1">IF(AND(E5&lt;&gt;0,E5&lt;Daten!$E$2),IF(E5&gt;=Daten!$G$2,Daten!$D$2,IF(E5&gt;=Daten!$G$3,Daten!$D$3,IF(E5&gt;=Daten!$G$4,Daten!$D$4,"Fehler"))),"")</f>
        <v/>
      </c>
    </row>
    <row r="6" spans="1:11">
      <c r="A6" s="21">
        <v>5</v>
      </c>
      <c r="B6" s="37"/>
      <c r="C6" s="37"/>
      <c r="D6" s="25"/>
      <c r="E6" s="25"/>
      <c r="F6" s="25"/>
      <c r="G6" s="30"/>
      <c r="H6" s="30"/>
      <c r="I6" s="30"/>
      <c r="J6" s="40" t="str">
        <f t="shared" si="0"/>
        <v/>
      </c>
      <c r="K6" s="23" t="str">
        <f ca="1">IF(AND(E6&lt;&gt;0,E6&lt;Daten!$E$2),IF(E6&gt;=Daten!$G$2,Daten!$D$2,IF(E6&gt;=Daten!$G$3,Daten!$D$3,IF(E6&gt;=Daten!$G$4,Daten!$D$4,"Fehler"))),"")</f>
        <v/>
      </c>
    </row>
    <row r="7" spans="1:11">
      <c r="A7" s="21">
        <v>6</v>
      </c>
      <c r="B7" s="24"/>
      <c r="C7" s="24"/>
      <c r="D7" s="25"/>
      <c r="E7" s="25"/>
      <c r="F7" s="25"/>
      <c r="G7" s="30"/>
      <c r="H7" s="34"/>
      <c r="I7" s="34"/>
      <c r="J7" s="40" t="str">
        <f t="shared" si="0"/>
        <v/>
      </c>
      <c r="K7" s="23" t="str">
        <f ca="1">IF(AND(E7&lt;&gt;0,E7&lt;Daten!$E$2),IF(E7&gt;=Daten!$G$2,Daten!$D$2,IF(E7&gt;=Daten!$G$3,Daten!$D$3,IF(E7&gt;=Daten!$G$4,Daten!$D$4,"Fehler"))),"")</f>
        <v/>
      </c>
    </row>
    <row r="8" spans="1:11">
      <c r="A8" s="21">
        <v>7</v>
      </c>
      <c r="B8" s="24"/>
      <c r="C8" s="24"/>
      <c r="D8" s="25"/>
      <c r="E8" s="25"/>
      <c r="F8" s="25"/>
      <c r="G8" s="30"/>
      <c r="H8" s="30"/>
      <c r="I8" s="30"/>
      <c r="J8" s="40" t="str">
        <f t="shared" si="0"/>
        <v/>
      </c>
      <c r="K8" s="23" t="str">
        <f ca="1">IF(AND(E8&lt;&gt;0,E8&lt;Daten!$E$2),IF(E8&gt;=Daten!$G$2,Daten!$D$2,IF(E8&gt;=Daten!$G$3,Daten!$D$3,IF(E8&gt;=Daten!$G$4,Daten!$D$4,"Fehler"))),"")</f>
        <v/>
      </c>
    </row>
    <row r="9" spans="1:11">
      <c r="A9" s="21">
        <v>8</v>
      </c>
      <c r="B9" s="24"/>
      <c r="C9" s="24"/>
      <c r="D9" s="25"/>
      <c r="E9" s="25"/>
      <c r="F9" s="25"/>
      <c r="G9" s="30"/>
      <c r="H9" s="30"/>
      <c r="I9" s="30"/>
      <c r="J9" s="40" t="str">
        <f t="shared" si="0"/>
        <v/>
      </c>
      <c r="K9" s="23" t="str">
        <f ca="1">IF(AND(E9&lt;&gt;0,E9&lt;Daten!$E$2),IF(E9&gt;=Daten!$G$2,Daten!$D$2,IF(E9&gt;=Daten!$G$3,Daten!$D$3,IF(E9&gt;=Daten!$G$4,Daten!$D$4,"Fehler"))),"")</f>
        <v/>
      </c>
    </row>
    <row r="10" spans="1:11">
      <c r="A10" s="21">
        <v>9</v>
      </c>
      <c r="B10" s="37"/>
      <c r="C10" s="37"/>
      <c r="D10" s="38"/>
      <c r="E10" s="25"/>
      <c r="F10" s="25"/>
      <c r="G10" s="30"/>
      <c r="H10" s="34"/>
      <c r="I10" s="34"/>
      <c r="J10" s="40" t="str">
        <f t="shared" si="0"/>
        <v/>
      </c>
      <c r="K10" s="23" t="str">
        <f ca="1">IF(AND(E10&lt;&gt;0,E10&lt;Daten!$E$2),IF(E10&gt;=Daten!$G$2,Daten!$D$2,IF(E10&gt;=Daten!$G$3,Daten!$D$3,IF(E10&gt;=Daten!$G$4,Daten!$D$4,"Fehler"))),"")</f>
        <v/>
      </c>
    </row>
    <row r="11" spans="1:11">
      <c r="A11" s="21">
        <v>10</v>
      </c>
      <c r="B11" s="24"/>
      <c r="C11" s="24"/>
      <c r="D11" s="25"/>
      <c r="E11" s="25"/>
      <c r="F11" s="25"/>
      <c r="G11" s="30"/>
      <c r="H11" s="30"/>
      <c r="I11" s="30"/>
      <c r="J11" s="40" t="str">
        <f t="shared" si="0"/>
        <v/>
      </c>
      <c r="K11" s="23" t="str">
        <f ca="1">IF(AND(E11&lt;&gt;0,E11&lt;Daten!$E$2),IF(E11&gt;=Daten!$G$2,Daten!$D$2,IF(E11&gt;=Daten!$G$3,Daten!$D$3,IF(E11&gt;=Daten!$G$4,Daten!$D$4,"Fehler"))),"")</f>
        <v/>
      </c>
    </row>
    <row r="12" spans="1:11">
      <c r="A12" s="21">
        <v>11</v>
      </c>
      <c r="B12" s="24"/>
      <c r="C12" s="24"/>
      <c r="D12" s="25"/>
      <c r="E12" s="25"/>
      <c r="F12" s="25"/>
      <c r="G12" s="30"/>
      <c r="H12" s="34"/>
      <c r="I12" s="34"/>
      <c r="J12" s="40" t="str">
        <f t="shared" si="0"/>
        <v/>
      </c>
      <c r="K12" s="23" t="str">
        <f ca="1">IF(AND(E12&lt;&gt;0,E12&lt;Daten!$E$2),IF(E12&gt;=Daten!$G$2,Daten!$D$2,IF(E12&gt;=Daten!$G$3,Daten!$D$3,IF(E12&gt;=Daten!$G$4,Daten!$D$4,"Fehler"))),"")</f>
        <v/>
      </c>
    </row>
    <row r="13" spans="1:11">
      <c r="A13" s="21">
        <v>12</v>
      </c>
      <c r="B13" s="37"/>
      <c r="C13" s="37"/>
      <c r="D13" s="38"/>
      <c r="E13" s="38"/>
      <c r="F13" s="38"/>
      <c r="G13" s="30"/>
      <c r="H13" s="55"/>
      <c r="I13" s="55"/>
      <c r="J13" s="40" t="str">
        <f t="shared" si="0"/>
        <v/>
      </c>
      <c r="K13" s="23" t="str">
        <f ca="1">IF(AND(E13&lt;&gt;0,E13&lt;Daten!$E$2),IF(E13&gt;=Daten!$G$2,Daten!$D$2,IF(E13&gt;=Daten!$G$3,Daten!$D$3,IF(E13&gt;=Daten!$G$4,Daten!$D$4,"Fehler"))),"")</f>
        <v/>
      </c>
    </row>
    <row r="14" spans="1:11">
      <c r="A14" s="21">
        <v>13</v>
      </c>
      <c r="B14" s="37"/>
      <c r="C14" s="37"/>
      <c r="D14" s="38"/>
      <c r="E14" s="34"/>
      <c r="F14" s="34"/>
      <c r="G14" s="30"/>
      <c r="H14" s="55"/>
      <c r="I14" s="55"/>
      <c r="J14" s="40" t="str">
        <f t="shared" si="0"/>
        <v/>
      </c>
      <c r="K14" s="23" t="str">
        <f ca="1">IF(AND(E14&lt;&gt;0,E14&lt;Daten!$E$2),IF(E14&gt;=Daten!$G$2,Daten!$D$2,IF(E14&gt;=Daten!$G$3,Daten!$D$3,IF(E14&gt;=Daten!$G$4,Daten!$D$4,"Fehler"))),"")</f>
        <v/>
      </c>
    </row>
    <row r="15" spans="1:11">
      <c r="A15" s="21">
        <v>14</v>
      </c>
      <c r="B15" s="37"/>
      <c r="C15" s="37"/>
      <c r="D15" s="38"/>
      <c r="E15" s="25"/>
      <c r="F15" s="25"/>
      <c r="G15" s="30"/>
      <c r="H15" s="30"/>
      <c r="I15" s="30"/>
      <c r="J15" s="40" t="str">
        <f t="shared" si="0"/>
        <v/>
      </c>
      <c r="K15" s="23" t="str">
        <f ca="1">IF(AND(E15&lt;&gt;0,E15&lt;Daten!$E$2),IF(E15&gt;=Daten!$G$2,Daten!$D$2,IF(E15&gt;=Daten!$G$3,Daten!$D$3,IF(E15&gt;=Daten!$G$4,Daten!$D$4,"Fehler"))),"")</f>
        <v/>
      </c>
    </row>
    <row r="16" spans="1:11">
      <c r="A16" s="21">
        <v>15</v>
      </c>
      <c r="B16" s="24"/>
      <c r="C16" s="24"/>
      <c r="D16" s="25"/>
      <c r="E16" s="25"/>
      <c r="F16" s="25"/>
      <c r="G16" s="30"/>
      <c r="H16" s="30"/>
      <c r="I16" s="30"/>
      <c r="J16" s="40" t="str">
        <f t="shared" si="0"/>
        <v/>
      </c>
      <c r="K16" s="23" t="str">
        <f ca="1">IF(AND(E16&lt;&gt;0,E16&lt;Daten!$E$2),IF(E16&gt;=Daten!$G$2,Daten!$D$2,IF(E16&gt;=Daten!$G$3,Daten!$D$3,IF(E16&gt;=Daten!$G$4,Daten!$D$4,"Fehler"))),"")</f>
        <v/>
      </c>
    </row>
    <row r="17" spans="1:11">
      <c r="A17" s="21">
        <v>16</v>
      </c>
      <c r="B17" s="24"/>
      <c r="C17" s="24"/>
      <c r="D17" s="25"/>
      <c r="E17" s="25"/>
      <c r="F17" s="25"/>
      <c r="G17" s="25"/>
      <c r="H17" s="55"/>
      <c r="I17" s="55"/>
      <c r="J17" s="40" t="str">
        <f t="shared" si="0"/>
        <v/>
      </c>
      <c r="K17" s="23" t="str">
        <f ca="1">IF(AND(E17&lt;&gt;0,E17&lt;Daten!$E$2),IF(E17&gt;=Daten!$G$2,Daten!$D$2,IF(E17&gt;=Daten!$G$3,Daten!$D$3,IF(E17&gt;=Daten!$G$4,Daten!$D$4,"Fehler"))),"")</f>
        <v/>
      </c>
    </row>
    <row r="18" spans="1:11">
      <c r="A18" s="21">
        <v>17</v>
      </c>
      <c r="B18" s="24"/>
      <c r="C18" s="24"/>
      <c r="D18" s="25"/>
      <c r="E18" s="25"/>
      <c r="F18" s="25"/>
      <c r="G18" s="25"/>
      <c r="H18" s="55"/>
      <c r="I18" s="55"/>
      <c r="J18" s="40" t="str">
        <f t="shared" si="0"/>
        <v/>
      </c>
      <c r="K18" s="23" t="str">
        <f ca="1">IF(AND(E18&lt;&gt;0,E18&lt;Daten!$E$2),IF(E18&gt;=Daten!$G$2,Daten!$D$2,IF(E18&gt;=Daten!$G$3,Daten!$D$3,IF(E18&gt;=Daten!$G$4,Daten!$D$4,"Fehler"))),"")</f>
        <v/>
      </c>
    </row>
    <row r="19" spans="1:11">
      <c r="A19" s="21">
        <v>18</v>
      </c>
      <c r="B19" s="24"/>
      <c r="C19" s="24"/>
      <c r="D19" s="25"/>
      <c r="E19" s="25"/>
      <c r="F19" s="25"/>
      <c r="G19" s="30"/>
      <c r="H19" s="30"/>
      <c r="I19" s="30"/>
      <c r="J19" s="40" t="str">
        <f t="shared" si="0"/>
        <v/>
      </c>
      <c r="K19" s="23" t="str">
        <f ca="1">IF(AND(E19&lt;&gt;0,E19&lt;Daten!$E$2),IF(E19&gt;=Daten!$G$2,Daten!$D$2,IF(E19&gt;=Daten!$G$3,Daten!$D$3,IF(E19&gt;=Daten!$G$4,Daten!$D$4,"Fehler"))),"")</f>
        <v/>
      </c>
    </row>
    <row r="20" spans="1:11">
      <c r="A20" s="21">
        <v>19</v>
      </c>
      <c r="B20" s="37"/>
      <c r="C20" s="37"/>
      <c r="D20" s="38"/>
      <c r="E20" s="25"/>
      <c r="F20" s="25"/>
      <c r="G20" s="25"/>
      <c r="H20" s="56"/>
      <c r="I20" s="56"/>
      <c r="J20" s="40" t="str">
        <f t="shared" si="0"/>
        <v/>
      </c>
      <c r="K20" s="23" t="str">
        <f ca="1">IF(AND(E20&lt;&gt;0,E20&lt;Daten!$E$2),IF(E20&gt;=Daten!$G$2,Daten!$D$2,IF(E20&gt;=Daten!$G$3,Daten!$D$3,IF(E20&gt;=Daten!$G$4,Daten!$D$4,"Fehler"))),"")</f>
        <v/>
      </c>
    </row>
    <row r="21" spans="1:11">
      <c r="A21" s="21">
        <v>20</v>
      </c>
      <c r="B21" s="24"/>
      <c r="C21" s="24"/>
      <c r="D21" s="25"/>
      <c r="E21" s="25"/>
      <c r="F21" s="25"/>
      <c r="G21" s="30"/>
      <c r="H21" s="34"/>
      <c r="I21" s="34"/>
      <c r="J21" s="40" t="str">
        <f t="shared" si="0"/>
        <v/>
      </c>
      <c r="K21" s="23" t="str">
        <f ca="1">IF(AND(E21&lt;&gt;0,E21&lt;Daten!$E$2),IF(E21&gt;=Daten!$G$2,Daten!$D$2,IF(E21&gt;=Daten!$G$3,Daten!$D$3,IF(E21&gt;=Daten!$G$4,Daten!$D$4,"Fehler"))),"")</f>
        <v/>
      </c>
    </row>
    <row r="22" spans="1:11">
      <c r="A22" s="21">
        <v>21</v>
      </c>
      <c r="B22" s="37"/>
      <c r="C22" s="37"/>
      <c r="D22" s="38"/>
      <c r="E22" s="34"/>
      <c r="F22" s="34"/>
      <c r="G22" s="30"/>
      <c r="H22" s="55"/>
      <c r="I22" s="55"/>
      <c r="J22" s="40" t="str">
        <f t="shared" si="0"/>
        <v/>
      </c>
      <c r="K22" s="23" t="str">
        <f ca="1">IF(AND(E22&lt;&gt;0,E22&lt;Daten!$E$2),IF(E22&gt;=Daten!$G$2,Daten!$D$2,IF(E22&gt;=Daten!$G$3,Daten!$D$3,IF(E22&gt;=Daten!$G$4,Daten!$D$4,"Fehler"))),"")</f>
        <v/>
      </c>
    </row>
    <row r="23" spans="1:11">
      <c r="A23" s="21">
        <v>22</v>
      </c>
      <c r="B23" s="24"/>
      <c r="C23" s="24"/>
      <c r="D23" s="25"/>
      <c r="E23" s="25"/>
      <c r="F23" s="25"/>
      <c r="G23" s="30"/>
      <c r="H23" s="34"/>
      <c r="I23" s="34"/>
      <c r="J23" s="40" t="str">
        <f t="shared" si="0"/>
        <v/>
      </c>
      <c r="K23" s="23" t="str">
        <f ca="1">IF(AND(E23&lt;&gt;0,E23&lt;Daten!$E$2),IF(E23&gt;=Daten!$G$2,Daten!$D$2,IF(E23&gt;=Daten!$G$3,Daten!$D$3,IF(E23&gt;=Daten!$G$4,Daten!$D$4,"Fehler"))),"")</f>
        <v/>
      </c>
    </row>
    <row r="24" spans="1:11">
      <c r="A24" s="21">
        <v>23</v>
      </c>
      <c r="B24" s="37"/>
      <c r="C24" s="37"/>
      <c r="D24" s="38"/>
      <c r="E24" s="38"/>
      <c r="F24" s="38"/>
      <c r="G24" s="30"/>
      <c r="H24" s="56"/>
      <c r="I24" s="56"/>
      <c r="J24" s="40" t="str">
        <f t="shared" si="0"/>
        <v/>
      </c>
      <c r="K24" s="23" t="str">
        <f ca="1">IF(AND(E24&lt;&gt;0,E24&lt;Daten!$E$2),IF(E24&gt;=Daten!$G$2,Daten!$D$2,IF(E24&gt;=Daten!$G$3,Daten!$D$3,IF(E24&gt;=Daten!$G$4,Daten!$D$4,"Fehler"))),"")</f>
        <v/>
      </c>
    </row>
    <row r="25" spans="1:11">
      <c r="A25" s="21">
        <v>24</v>
      </c>
      <c r="B25" s="37"/>
      <c r="C25" s="37"/>
      <c r="D25" s="38"/>
      <c r="E25" s="34"/>
      <c r="F25" s="34"/>
      <c r="G25" s="30"/>
      <c r="H25" s="34"/>
      <c r="I25" s="34"/>
      <c r="J25" s="40" t="str">
        <f t="shared" si="0"/>
        <v/>
      </c>
      <c r="K25" s="23" t="str">
        <f ca="1">IF(AND(E25&lt;&gt;0,E25&lt;Daten!$E$2),IF(E25&gt;=Daten!$G$2,Daten!$D$2,IF(E25&gt;=Daten!$G$3,Daten!$D$3,IF(E25&gt;=Daten!$G$4,Daten!$D$4,"Fehler"))),"")</f>
        <v/>
      </c>
    </row>
    <row r="26" spans="1:11">
      <c r="A26" s="21">
        <v>25</v>
      </c>
      <c r="B26" s="37"/>
      <c r="C26" s="37"/>
      <c r="D26" s="38"/>
      <c r="E26" s="38"/>
      <c r="F26" s="38"/>
      <c r="G26" s="30"/>
      <c r="H26" s="30"/>
      <c r="I26" s="30"/>
      <c r="J26" s="40" t="str">
        <f t="shared" si="0"/>
        <v/>
      </c>
      <c r="K26" s="23" t="str">
        <f ca="1">IF(AND(E26&lt;&gt;0,E26&lt;Daten!$E$2),IF(E26&gt;=Daten!$G$2,Daten!$D$2,IF(E26&gt;=Daten!$G$3,Daten!$D$3,IF(E26&gt;=Daten!$G$4,Daten!$D$4,"Fehler"))),"")</f>
        <v/>
      </c>
    </row>
    <row r="27" spans="1:11">
      <c r="A27" s="21">
        <v>26</v>
      </c>
      <c r="B27" s="37"/>
      <c r="C27" s="37"/>
      <c r="D27" s="38"/>
      <c r="E27" s="38"/>
      <c r="F27" s="38"/>
      <c r="G27" s="30"/>
      <c r="H27" s="56"/>
      <c r="I27" s="56"/>
      <c r="J27" s="40" t="str">
        <f t="shared" si="0"/>
        <v/>
      </c>
      <c r="K27" s="23" t="str">
        <f ca="1">IF(AND(E27&lt;&gt;0,E27&lt;Daten!$E$2),IF(E27&gt;=Daten!$G$2,Daten!$D$2,IF(E27&gt;=Daten!$G$3,Daten!$D$3,IF(E27&gt;=Daten!$G$4,Daten!$D$4,"Fehler"))),"")</f>
        <v/>
      </c>
    </row>
    <row r="28" spans="1:11">
      <c r="A28" s="21"/>
      <c r="D28" s="45"/>
    </row>
    <row r="29" spans="1:11">
      <c r="A29" s="21"/>
      <c r="D29" s="45"/>
    </row>
    <row r="30" spans="1:11">
      <c r="D30" s="45"/>
    </row>
  </sheetData>
  <sheetProtection insertRows="0"/>
  <autoFilter ref="A1:K20" xr:uid="{00000000-0009-0000-0000-00000A000000}">
    <sortState xmlns:xlrd2="http://schemas.microsoft.com/office/spreadsheetml/2017/richdata2" ref="A2:K20">
      <sortCondition ref="D2:D20"/>
      <sortCondition ref="K2:K20"/>
      <sortCondition ref="G2:G20"/>
      <sortCondition descending="1" ref="J2:J20"/>
    </sortState>
  </autoFilter>
  <sortState xmlns:xlrd2="http://schemas.microsoft.com/office/spreadsheetml/2017/richdata2" ref="B2:K27">
    <sortCondition descending="1" ref="J2:J27"/>
  </sortState>
  <pageMargins left="0.70866141732283472" right="0.70866141732283472" top="0.78740157480314965" bottom="0.78740157480314965" header="0.31496062992125984" footer="0.31496062992125984"/>
  <pageSetup paperSize="9" scale="96" fitToHeight="5" orientation="landscape" blackAndWhite="1" r:id="rId1"/>
  <headerFoot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Mannschaft falsch!" xr:uid="{00000000-0002-0000-0A00-000000000000}">
          <x14:formula1>
            <xm:f>Daten!$A$2:$A$4</xm:f>
          </x14:formula1>
          <xm:sqref>G8:G10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6">
    <pageSetUpPr fitToPage="1"/>
  </sheetPr>
  <dimension ref="A1:K90"/>
  <sheetViews>
    <sheetView zoomScaleNormal="100" workbookViewId="0">
      <selection activeCell="D2" sqref="D2:I2"/>
    </sheetView>
  </sheetViews>
  <sheetFormatPr baseColWidth="10" defaultColWidth="11.44140625" defaultRowHeight="13.8"/>
  <cols>
    <col min="1" max="1" width="6.5546875" style="23" bestFit="1" customWidth="1"/>
    <col min="2" max="2" width="14.5546875" style="23" bestFit="1" customWidth="1"/>
    <col min="3" max="3" width="13.88671875" style="23" bestFit="1" customWidth="1"/>
    <col min="4" max="4" width="13.33203125" style="23" bestFit="1" customWidth="1"/>
    <col min="5" max="5" width="14.109375" style="23" bestFit="1" customWidth="1"/>
    <col min="6" max="6" width="15.5546875" style="23" bestFit="1" customWidth="1"/>
    <col min="7" max="7" width="10" style="23" bestFit="1" customWidth="1"/>
    <col min="8" max="8" width="14" style="23" bestFit="1" customWidth="1"/>
    <col min="9" max="9" width="10.33203125" style="23" bestFit="1" customWidth="1"/>
    <col min="10" max="10" width="12.44140625" style="43" bestFit="1" customWidth="1"/>
    <col min="11" max="11" width="11.44140625" style="23"/>
    <col min="12" max="16384" width="11.44140625" style="22"/>
  </cols>
  <sheetData>
    <row r="1" spans="1:11">
      <c r="A1" s="20" t="s">
        <v>137</v>
      </c>
      <c r="B1" s="20" t="s">
        <v>0</v>
      </c>
      <c r="C1" s="20" t="s">
        <v>1</v>
      </c>
      <c r="D1" s="20" t="s">
        <v>2</v>
      </c>
      <c r="E1" s="20" t="s">
        <v>38</v>
      </c>
      <c r="F1" s="20" t="s">
        <v>39</v>
      </c>
      <c r="G1" s="20" t="s">
        <v>3</v>
      </c>
      <c r="H1" s="20" t="s">
        <v>128</v>
      </c>
      <c r="I1" s="20" t="s">
        <v>129</v>
      </c>
      <c r="J1" s="44" t="s">
        <v>4</v>
      </c>
      <c r="K1" s="20" t="s">
        <v>33</v>
      </c>
    </row>
    <row r="2" spans="1:11">
      <c r="A2" s="21">
        <v>1</v>
      </c>
      <c r="B2" s="37"/>
      <c r="C2" s="37"/>
      <c r="D2" s="38"/>
      <c r="E2" s="34"/>
      <c r="F2" s="34"/>
      <c r="G2" s="30"/>
      <c r="H2" s="55"/>
      <c r="I2" s="55"/>
      <c r="J2" s="40" t="str">
        <f t="shared" ref="J2:J38" si="0">IF(H2&lt;&gt;0,SUM(H2:I2),"")</f>
        <v/>
      </c>
      <c r="K2" s="23" t="str">
        <f ca="1">IF(AND(E2&lt;&gt;0,E2&lt;Daten!$E$2),IF(E2&gt;=Daten!$G$2,Daten!$D$2,IF(E2&gt;=Daten!$G$3,Daten!$D$3,IF(E2&gt;=Daten!$G$4,Daten!$D$4,"Fehler"))),"")</f>
        <v/>
      </c>
    </row>
    <row r="3" spans="1:11">
      <c r="A3" s="21">
        <v>2</v>
      </c>
      <c r="B3" s="24"/>
      <c r="C3" s="24"/>
      <c r="D3" s="25"/>
      <c r="E3" s="25"/>
      <c r="F3" s="25"/>
      <c r="G3" s="30"/>
      <c r="H3" s="30"/>
      <c r="I3" s="30"/>
      <c r="J3" s="40" t="str">
        <f t="shared" si="0"/>
        <v/>
      </c>
      <c r="K3" s="23" t="str">
        <f ca="1">IF(AND(E3&lt;&gt;0,E3&lt;Daten!$E$2),IF(E3&gt;=Daten!$G$2,Daten!$D$2,IF(E3&gt;=Daten!$G$3,Daten!$D$3,IF(E3&gt;=Daten!$G$4,Daten!$D$4,"Fehler"))),"")</f>
        <v/>
      </c>
    </row>
    <row r="4" spans="1:11">
      <c r="A4" s="21">
        <v>3</v>
      </c>
      <c r="B4" s="37"/>
      <c r="C4" s="37"/>
      <c r="D4" s="34"/>
      <c r="E4" s="34"/>
      <c r="F4" s="34"/>
      <c r="G4" s="30"/>
      <c r="H4" s="55"/>
      <c r="I4" s="55"/>
      <c r="J4" s="40" t="str">
        <f t="shared" si="0"/>
        <v/>
      </c>
      <c r="K4" s="23" t="str">
        <f ca="1">IF(AND(E4&lt;&gt;0,E4&lt;Daten!$E$2),IF(E4&gt;=Daten!$G$2,Daten!$D$2,IF(E4&gt;=Daten!$G$3,Daten!$D$3,IF(E4&gt;=Daten!$G$4,Daten!$D$4,"Fehler"))),"")</f>
        <v/>
      </c>
    </row>
    <row r="5" spans="1:11">
      <c r="A5" s="21">
        <v>4</v>
      </c>
      <c r="B5" s="24"/>
      <c r="C5" s="24"/>
      <c r="D5" s="25"/>
      <c r="E5" s="25"/>
      <c r="F5" s="25"/>
      <c r="G5" s="25"/>
      <c r="H5" s="55"/>
      <c r="I5" s="55"/>
      <c r="J5" s="40" t="str">
        <f t="shared" si="0"/>
        <v/>
      </c>
      <c r="K5" s="23" t="str">
        <f ca="1">IF(AND(E5&lt;&gt;0,E5&lt;Daten!$E$2),IF(E5&gt;=Daten!$G$2,Daten!$D$2,IF(E5&gt;=Daten!$G$3,Daten!$D$3,IF(E5&gt;=Daten!$G$4,Daten!$D$4,"Fehler"))),"")</f>
        <v/>
      </c>
    </row>
    <row r="6" spans="1:11">
      <c r="A6" s="21">
        <v>5</v>
      </c>
      <c r="B6" s="47"/>
      <c r="C6" s="51"/>
      <c r="D6" s="38"/>
      <c r="E6" s="34"/>
      <c r="F6" s="34"/>
      <c r="G6" s="30"/>
      <c r="H6" s="55"/>
      <c r="I6" s="55"/>
      <c r="J6" s="40" t="str">
        <f t="shared" si="0"/>
        <v/>
      </c>
      <c r="K6" s="23" t="str">
        <f ca="1">IF(AND(E6&lt;&gt;0,E6&lt;Daten!$E$2),IF(E6&gt;=Daten!$G$2,Daten!$D$2,IF(E6&gt;=Daten!$G$3,Daten!$D$3,IF(E6&gt;=Daten!$G$4,Daten!$D$4,"Fehler"))),"")</f>
        <v/>
      </c>
    </row>
    <row r="7" spans="1:11">
      <c r="A7" s="21">
        <v>6</v>
      </c>
      <c r="B7" s="37"/>
      <c r="C7" s="37"/>
      <c r="D7" s="34"/>
      <c r="E7" s="34"/>
      <c r="F7" s="34"/>
      <c r="G7" s="30"/>
      <c r="H7" s="34"/>
      <c r="I7" s="34"/>
      <c r="J7" s="40" t="str">
        <f t="shared" si="0"/>
        <v/>
      </c>
      <c r="K7" s="23" t="str">
        <f ca="1">IF(AND(E7&lt;&gt;0,E7&lt;Daten!$E$2),IF(E7&gt;=Daten!$G$2,Daten!$D$2,IF(E7&gt;=Daten!$G$3,Daten!$D$3,IF(E7&gt;=Daten!$G$4,Daten!$D$4,"Fehler"))),"")</f>
        <v/>
      </c>
    </row>
    <row r="8" spans="1:11">
      <c r="A8" s="21">
        <v>7</v>
      </c>
      <c r="B8" s="37"/>
      <c r="C8" s="37"/>
      <c r="D8" s="34"/>
      <c r="E8" s="34"/>
      <c r="F8" s="34"/>
      <c r="G8" s="30"/>
      <c r="H8" s="55"/>
      <c r="I8" s="55"/>
      <c r="J8" s="40" t="str">
        <f t="shared" si="0"/>
        <v/>
      </c>
      <c r="K8" s="23" t="str">
        <f ca="1">IF(AND(E8&lt;&gt;0,E8&lt;Daten!$E$2),IF(E8&gt;=Daten!$G$2,Daten!$D$2,IF(E8&gt;=Daten!$G$3,Daten!$D$3,IF(E8&gt;=Daten!$G$4,Daten!$D$4,"Fehler"))),"")</f>
        <v/>
      </c>
    </row>
    <row r="9" spans="1:11">
      <c r="A9" s="21">
        <v>8</v>
      </c>
      <c r="B9" s="24"/>
      <c r="C9" s="24"/>
      <c r="D9" s="25"/>
      <c r="E9" s="25"/>
      <c r="F9" s="25"/>
      <c r="G9" s="30"/>
      <c r="H9" s="30"/>
      <c r="I9" s="30"/>
      <c r="J9" s="40" t="str">
        <f t="shared" si="0"/>
        <v/>
      </c>
      <c r="K9" s="23" t="str">
        <f ca="1">IF(AND(E9&lt;&gt;0,E9&lt;Daten!$E$2),IF(E9&gt;=Daten!$G$2,Daten!$D$2,IF(E9&gt;=Daten!$G$3,Daten!$D$3,IF(E9&gt;=Daten!$G$4,Daten!$D$4,"Fehler"))),"")</f>
        <v/>
      </c>
    </row>
    <row r="10" spans="1:11">
      <c r="A10" s="21">
        <v>9</v>
      </c>
      <c r="B10" s="37"/>
      <c r="C10" s="37"/>
      <c r="D10" s="34"/>
      <c r="E10" s="34"/>
      <c r="F10" s="34"/>
      <c r="G10" s="25"/>
      <c r="H10" s="55"/>
      <c r="I10" s="55"/>
      <c r="J10" s="40" t="str">
        <f t="shared" si="0"/>
        <v/>
      </c>
      <c r="K10" s="23" t="str">
        <f ca="1">IF(AND(E10&lt;&gt;0,E10&lt;Daten!$E$2),IF(E10&gt;=Daten!$G$2,Daten!$D$2,IF(E10&gt;=Daten!$G$3,Daten!$D$3,IF(E10&gt;=Daten!$G$4,Daten!$D$4,"Fehler"))),"")</f>
        <v/>
      </c>
    </row>
    <row r="11" spans="1:11">
      <c r="A11" s="21">
        <v>10</v>
      </c>
      <c r="B11" s="37"/>
      <c r="C11" s="37"/>
      <c r="D11" s="38"/>
      <c r="E11" s="25"/>
      <c r="F11" s="25"/>
      <c r="G11" s="25"/>
      <c r="H11" s="56"/>
      <c r="I11" s="56"/>
      <c r="J11" s="40" t="str">
        <f t="shared" si="0"/>
        <v/>
      </c>
      <c r="K11" s="23" t="str">
        <f ca="1">IF(AND(E11&lt;&gt;0,E11&lt;Daten!$E$2),IF(E11&gt;=Daten!$G$2,Daten!$D$2,IF(E11&gt;=Daten!$G$3,Daten!$D$3,IF(E11&gt;=Daten!$G$4,Daten!$D$4,"Fehler"))),"")</f>
        <v/>
      </c>
    </row>
    <row r="12" spans="1:11">
      <c r="A12" s="21">
        <v>11</v>
      </c>
      <c r="B12" s="37"/>
      <c r="C12" s="37"/>
      <c r="D12" s="38"/>
      <c r="E12" s="34"/>
      <c r="F12" s="34"/>
      <c r="G12" s="30"/>
      <c r="H12" s="55"/>
      <c r="I12" s="55"/>
      <c r="J12" s="40" t="str">
        <f t="shared" si="0"/>
        <v/>
      </c>
      <c r="K12" s="23" t="str">
        <f ca="1">IF(AND(E12&lt;&gt;0,E12&lt;Daten!$E$2),IF(E12&gt;=Daten!$G$2,Daten!$D$2,IF(E12&gt;=Daten!$G$3,Daten!$D$3,IF(E12&gt;=Daten!$G$4,Daten!$D$4,"Fehler"))),"")</f>
        <v/>
      </c>
    </row>
    <row r="13" spans="1:11">
      <c r="A13" s="21">
        <v>12</v>
      </c>
      <c r="B13" s="24"/>
      <c r="C13" s="24"/>
      <c r="D13" s="25"/>
      <c r="E13" s="25"/>
      <c r="F13" s="25"/>
      <c r="G13" s="25"/>
      <c r="H13" s="56"/>
      <c r="I13" s="56"/>
      <c r="J13" s="40" t="str">
        <f t="shared" si="0"/>
        <v/>
      </c>
      <c r="K13" s="23" t="str">
        <f ca="1">IF(AND(E13&lt;&gt;0,E13&lt;Daten!$E$2),IF(E13&gt;=Daten!$G$2,Daten!$D$2,IF(E13&gt;=Daten!$G$3,Daten!$D$3,IF(E13&gt;=Daten!$G$4,Daten!$D$4,"Fehler"))),"")</f>
        <v/>
      </c>
    </row>
    <row r="14" spans="1:11">
      <c r="A14" s="21">
        <v>13</v>
      </c>
      <c r="B14" s="37"/>
      <c r="C14" s="37"/>
      <c r="D14" s="38"/>
      <c r="E14" s="38"/>
      <c r="F14" s="38"/>
      <c r="G14" s="30"/>
      <c r="H14" s="30"/>
      <c r="I14" s="30"/>
      <c r="J14" s="40" t="str">
        <f t="shared" si="0"/>
        <v/>
      </c>
      <c r="K14" s="23" t="str">
        <f ca="1">IF(AND(E14&lt;&gt;0,E14&lt;Daten!$E$2),IF(E14&gt;=Daten!$G$2,Daten!$D$2,IF(E14&gt;=Daten!$G$3,Daten!$D$3,IF(E14&gt;=Daten!$G$4,Daten!$D$4,"Fehler"))),"")</f>
        <v/>
      </c>
    </row>
    <row r="15" spans="1:11">
      <c r="A15" s="21">
        <v>14</v>
      </c>
      <c r="B15" s="37"/>
      <c r="C15" s="37"/>
      <c r="D15" s="38"/>
      <c r="E15" s="38"/>
      <c r="F15" s="38"/>
      <c r="G15" s="30"/>
      <c r="H15" s="55"/>
      <c r="I15" s="55"/>
      <c r="J15" s="40" t="str">
        <f t="shared" si="0"/>
        <v/>
      </c>
      <c r="K15" s="23" t="str">
        <f ca="1">IF(AND(E15&lt;&gt;0,E15&lt;Daten!$E$2),IF(E15&gt;=Daten!$G$2,Daten!$D$2,IF(E15&gt;=Daten!$G$3,Daten!$D$3,IF(E15&gt;=Daten!$G$4,Daten!$D$4,"Fehler"))),"")</f>
        <v/>
      </c>
    </row>
    <row r="16" spans="1:11">
      <c r="A16" s="21">
        <v>15</v>
      </c>
      <c r="B16" s="37"/>
      <c r="C16" s="37"/>
      <c r="D16" s="25"/>
      <c r="E16" s="38"/>
      <c r="F16" s="38"/>
      <c r="G16" s="30"/>
      <c r="H16" s="30"/>
      <c r="I16" s="30"/>
      <c r="J16" s="40" t="str">
        <f t="shared" si="0"/>
        <v/>
      </c>
      <c r="K16" s="23" t="str">
        <f ca="1">IF(AND(E16&lt;&gt;0,E16&lt;Daten!$E$2),IF(E16&gt;=Daten!$G$2,Daten!$D$2,IF(E16&gt;=Daten!$G$3,Daten!$D$3,IF(E16&gt;=Daten!$G$4,Daten!$D$4,"Fehler"))),"")</f>
        <v/>
      </c>
    </row>
    <row r="17" spans="1:11">
      <c r="A17" s="21">
        <v>16</v>
      </c>
      <c r="B17" s="24"/>
      <c r="C17" s="24"/>
      <c r="D17" s="25"/>
      <c r="E17" s="25"/>
      <c r="F17" s="25"/>
      <c r="G17" s="25"/>
      <c r="H17" s="55"/>
      <c r="I17" s="55"/>
      <c r="J17" s="40" t="str">
        <f t="shared" si="0"/>
        <v/>
      </c>
      <c r="K17" s="23" t="str">
        <f ca="1">IF(AND(E17&lt;&gt;0,E17&lt;Daten!$E$2),IF(E17&gt;=Daten!$G$2,Daten!$D$2,IF(E17&gt;=Daten!$G$3,Daten!$D$3,IF(E17&gt;=Daten!$G$4,Daten!$D$4,"Fehler"))),"")</f>
        <v/>
      </c>
    </row>
    <row r="18" spans="1:11">
      <c r="A18" s="21">
        <v>17</v>
      </c>
      <c r="B18" s="24"/>
      <c r="C18" s="24"/>
      <c r="D18" s="25"/>
      <c r="E18" s="25"/>
      <c r="F18" s="25"/>
      <c r="G18" s="25"/>
      <c r="H18" s="56"/>
      <c r="I18" s="56"/>
      <c r="J18" s="40" t="str">
        <f t="shared" si="0"/>
        <v/>
      </c>
      <c r="K18" s="23" t="str">
        <f ca="1">IF(AND(E18&lt;&gt;0,E18&lt;Daten!$E$2),IF(E18&gt;=Daten!$G$2,Daten!$D$2,IF(E18&gt;=Daten!$G$3,Daten!$D$3,IF(E18&gt;=Daten!$G$4,Daten!$D$4,"Fehler"))),"")</f>
        <v/>
      </c>
    </row>
    <row r="19" spans="1:11">
      <c r="A19" s="21">
        <v>18</v>
      </c>
      <c r="B19" s="37"/>
      <c r="C19" s="37"/>
      <c r="D19" s="38"/>
      <c r="E19" s="38"/>
      <c r="F19" s="38"/>
      <c r="G19" s="30"/>
      <c r="H19" s="55"/>
      <c r="I19" s="55"/>
      <c r="J19" s="40" t="str">
        <f t="shared" si="0"/>
        <v/>
      </c>
      <c r="K19" s="23" t="str">
        <f ca="1">IF(AND(E19&lt;&gt;0,E19&lt;Daten!$E$2),IF(E19&gt;=Daten!$G$2,Daten!$D$2,IF(E19&gt;=Daten!$G$3,Daten!$D$3,IF(E19&gt;=Daten!$G$4,Daten!$D$4,"Fehler"))),"")</f>
        <v/>
      </c>
    </row>
    <row r="20" spans="1:11">
      <c r="A20" s="21">
        <v>19</v>
      </c>
      <c r="B20" s="37"/>
      <c r="C20" s="37"/>
      <c r="D20" s="34"/>
      <c r="E20" s="34"/>
      <c r="F20" s="34"/>
      <c r="G20" s="30"/>
      <c r="H20" s="55"/>
      <c r="I20" s="55"/>
      <c r="J20" s="40" t="str">
        <f t="shared" si="0"/>
        <v/>
      </c>
      <c r="K20" s="23" t="str">
        <f ca="1">IF(AND(E20&lt;&gt;0,E20&lt;Daten!$E$2),IF(E20&gt;=Daten!$G$2,Daten!$D$2,IF(E20&gt;=Daten!$G$3,Daten!$D$3,IF(E20&gt;=Daten!$G$4,Daten!$D$4,"Fehler"))),"")</f>
        <v/>
      </c>
    </row>
    <row r="21" spans="1:11">
      <c r="A21" s="21">
        <v>20</v>
      </c>
      <c r="B21" s="24"/>
      <c r="C21" s="24"/>
      <c r="D21" s="25"/>
      <c r="E21" s="25"/>
      <c r="F21" s="25"/>
      <c r="G21" s="25"/>
      <c r="H21" s="55"/>
      <c r="I21" s="55"/>
      <c r="J21" s="40" t="str">
        <f t="shared" si="0"/>
        <v/>
      </c>
      <c r="K21" s="23" t="str">
        <f ca="1">IF(AND(E21&lt;&gt;0,E21&lt;Daten!$E$2),IF(E21&gt;=Daten!$G$2,Daten!$D$2,IF(E21&gt;=Daten!$G$3,Daten!$D$3,IF(E21&gt;=Daten!$G$4,Daten!$D$4,"Fehler"))),"")</f>
        <v/>
      </c>
    </row>
    <row r="22" spans="1:11">
      <c r="A22" s="21">
        <v>21</v>
      </c>
      <c r="B22" s="37"/>
      <c r="C22" s="37"/>
      <c r="D22" s="34"/>
      <c r="E22" s="34"/>
      <c r="F22" s="34"/>
      <c r="G22" s="30"/>
      <c r="H22" s="55"/>
      <c r="I22" s="55"/>
      <c r="J22" s="40" t="str">
        <f t="shared" si="0"/>
        <v/>
      </c>
      <c r="K22" s="23" t="str">
        <f ca="1">IF(AND(E22&lt;&gt;0,E22&lt;Daten!$E$2),IF(E22&gt;=Daten!$G$2,Daten!$D$2,IF(E22&gt;=Daten!$G$3,Daten!$D$3,IF(E22&gt;=Daten!$G$4,Daten!$D$4,"Fehler"))),"")</f>
        <v/>
      </c>
    </row>
    <row r="23" spans="1:11">
      <c r="A23" s="21">
        <v>22</v>
      </c>
      <c r="B23" s="47"/>
      <c r="C23" s="51"/>
      <c r="D23" s="38"/>
      <c r="E23" s="38"/>
      <c r="F23" s="38"/>
      <c r="G23" s="30"/>
      <c r="H23" s="56"/>
      <c r="I23" s="56"/>
      <c r="J23" s="40" t="str">
        <f t="shared" si="0"/>
        <v/>
      </c>
      <c r="K23" s="23" t="str">
        <f ca="1">IF(AND(E23&lt;&gt;0,E23&lt;Daten!$E$2),IF(E23&gt;=Daten!$G$2,Daten!$D$2,IF(E23&gt;=Daten!$G$3,Daten!$D$3,IF(E23&gt;=Daten!$G$4,Daten!$D$4,"Fehler"))),"")</f>
        <v/>
      </c>
    </row>
    <row r="24" spans="1:11">
      <c r="A24" s="21">
        <v>23</v>
      </c>
      <c r="B24" s="37"/>
      <c r="C24" s="37"/>
      <c r="D24" s="34"/>
      <c r="E24" s="34"/>
      <c r="F24" s="34"/>
      <c r="G24" s="30"/>
      <c r="H24" s="30"/>
      <c r="I24" s="30"/>
      <c r="J24" s="40" t="str">
        <f t="shared" si="0"/>
        <v/>
      </c>
      <c r="K24" s="23" t="str">
        <f ca="1">IF(AND(E24&lt;&gt;0,E24&lt;Daten!$E$2),IF(E24&gt;=Daten!$G$2,Daten!$D$2,IF(E24&gt;=Daten!$G$3,Daten!$D$3,IF(E24&gt;=Daten!$G$4,Daten!$D$4,"Fehler"))),"")</f>
        <v/>
      </c>
    </row>
    <row r="25" spans="1:11">
      <c r="A25" s="21">
        <v>24</v>
      </c>
      <c r="B25" s="24"/>
      <c r="C25" s="24"/>
      <c r="D25" s="25"/>
      <c r="E25" s="25"/>
      <c r="F25" s="25"/>
      <c r="G25" s="25"/>
      <c r="H25" s="55"/>
      <c r="I25" s="55"/>
      <c r="J25" s="40" t="str">
        <f t="shared" si="0"/>
        <v/>
      </c>
      <c r="K25" s="23" t="str">
        <f ca="1">IF(AND(E25&lt;&gt;0,E25&lt;Daten!$E$2),IF(E25&gt;=Daten!$G$2,Daten!$D$2,IF(E25&gt;=Daten!$G$3,Daten!$D$3,IF(E25&gt;=Daten!$G$4,Daten!$D$4,"Fehler"))),"")</f>
        <v/>
      </c>
    </row>
    <row r="26" spans="1:11">
      <c r="A26" s="21">
        <v>25</v>
      </c>
      <c r="B26" s="37"/>
      <c r="C26" s="37"/>
      <c r="D26" s="38"/>
      <c r="E26" s="38"/>
      <c r="F26" s="38"/>
      <c r="G26" s="30"/>
      <c r="H26" s="56"/>
      <c r="I26" s="56"/>
      <c r="J26" s="40" t="str">
        <f t="shared" si="0"/>
        <v/>
      </c>
      <c r="K26" s="23" t="str">
        <f ca="1">IF(AND(E26&lt;&gt;0,E26&lt;Daten!$E$2),IF(E26&gt;=Daten!$G$2,Daten!$D$2,IF(E26&gt;=Daten!$G$3,Daten!$D$3,IF(E26&gt;=Daten!$G$4,Daten!$D$4,"Fehler"))),"")</f>
        <v/>
      </c>
    </row>
    <row r="27" spans="1:11">
      <c r="A27" s="21">
        <v>26</v>
      </c>
      <c r="B27" s="37"/>
      <c r="C27" s="37"/>
      <c r="D27" s="25"/>
      <c r="E27" s="38"/>
      <c r="F27" s="38"/>
      <c r="G27" s="30"/>
      <c r="H27" s="55"/>
      <c r="I27" s="55"/>
      <c r="J27" s="40" t="str">
        <f t="shared" si="0"/>
        <v/>
      </c>
      <c r="K27" s="23" t="str">
        <f ca="1">IF(AND(E27&lt;&gt;0,E27&lt;Daten!$E$2),IF(E27&gt;=Daten!$G$2,Daten!$D$2,IF(E27&gt;=Daten!$G$3,Daten!$D$3,IF(E27&gt;=Daten!$G$4,Daten!$D$4,"Fehler"))),"")</f>
        <v/>
      </c>
    </row>
    <row r="28" spans="1:11">
      <c r="A28" s="21">
        <v>27</v>
      </c>
      <c r="B28" s="37"/>
      <c r="C28" s="37"/>
      <c r="D28" s="38"/>
      <c r="E28" s="38"/>
      <c r="F28" s="38"/>
      <c r="G28" s="30"/>
      <c r="H28" s="30"/>
      <c r="I28" s="30"/>
      <c r="J28" s="40" t="str">
        <f t="shared" si="0"/>
        <v/>
      </c>
      <c r="K28" s="23" t="str">
        <f ca="1">IF(AND(E28&lt;&gt;0,E28&lt;Daten!$E$2),IF(E28&gt;=Daten!$G$2,Daten!$D$2,IF(E28&gt;=Daten!$G$3,Daten!$D$3,IF(E28&gt;=Daten!$G$4,Daten!$D$4,"Fehler"))),"")</f>
        <v/>
      </c>
    </row>
    <row r="29" spans="1:11">
      <c r="A29" s="21">
        <v>28</v>
      </c>
      <c r="B29" s="24"/>
      <c r="C29" s="24"/>
      <c r="D29" s="25"/>
      <c r="E29" s="25"/>
      <c r="F29" s="25"/>
      <c r="G29" s="25"/>
      <c r="H29" s="56"/>
      <c r="I29" s="56"/>
      <c r="J29" s="40" t="str">
        <f t="shared" si="0"/>
        <v/>
      </c>
      <c r="K29" s="23" t="str">
        <f ca="1">IF(AND(E29&lt;&gt;0,E29&lt;Daten!$E$2),IF(E29&gt;=Daten!$G$2,Daten!$D$2,IF(E29&gt;=Daten!$G$3,Daten!$D$3,IF(E29&gt;=Daten!$G$4,Daten!$D$4,"Fehler"))),"")</f>
        <v/>
      </c>
    </row>
    <row r="30" spans="1:11">
      <c r="A30" s="21">
        <v>29</v>
      </c>
      <c r="B30" s="37"/>
      <c r="C30" s="37"/>
      <c r="D30" s="34"/>
      <c r="E30" s="34"/>
      <c r="F30" s="34"/>
      <c r="G30" s="25"/>
      <c r="H30" s="56"/>
      <c r="I30" s="56"/>
      <c r="J30" s="40" t="str">
        <f t="shared" si="0"/>
        <v/>
      </c>
      <c r="K30" s="23" t="str">
        <f ca="1">IF(AND(E30&lt;&gt;0,E30&lt;Daten!$E$2),IF(E30&gt;=Daten!$G$2,Daten!$D$2,IF(E30&gt;=Daten!$G$3,Daten!$D$3,IF(E30&gt;=Daten!$G$4,Daten!$D$4,"Fehler"))),"")</f>
        <v/>
      </c>
    </row>
    <row r="31" spans="1:11">
      <c r="A31" s="21">
        <v>30</v>
      </c>
      <c r="B31" s="24"/>
      <c r="C31" s="24"/>
      <c r="D31" s="25"/>
      <c r="E31" s="25"/>
      <c r="F31" s="25"/>
      <c r="G31" s="25"/>
      <c r="H31" s="55"/>
      <c r="I31" s="55"/>
      <c r="J31" s="40" t="str">
        <f t="shared" si="0"/>
        <v/>
      </c>
      <c r="K31" s="23" t="str">
        <f ca="1">IF(AND(E31&lt;&gt;0,E31&lt;Daten!$E$2),IF(E31&gt;=Daten!$G$2,Daten!$D$2,IF(E31&gt;=Daten!$G$3,Daten!$D$3,IF(E31&gt;=Daten!$G$4,Daten!$D$4,"Fehler"))),"")</f>
        <v/>
      </c>
    </row>
    <row r="32" spans="1:11">
      <c r="A32" s="21">
        <v>31</v>
      </c>
      <c r="B32" s="24"/>
      <c r="C32" s="24"/>
      <c r="D32" s="25"/>
      <c r="E32" s="25"/>
      <c r="F32" s="25"/>
      <c r="G32" s="30"/>
      <c r="H32" s="30"/>
      <c r="I32" s="30"/>
      <c r="J32" s="40" t="str">
        <f t="shared" si="0"/>
        <v/>
      </c>
      <c r="K32" s="23" t="str">
        <f ca="1">IF(AND(E32&lt;&gt;0,E32&lt;Daten!$E$2),IF(E32&gt;=Daten!$G$2,Daten!$D$2,IF(E32&gt;=Daten!$G$3,Daten!$D$3,IF(E32&gt;=Daten!$G$4,Daten!$D$4,"Fehler"))),"")</f>
        <v/>
      </c>
    </row>
    <row r="33" spans="1:11">
      <c r="A33" s="21">
        <v>32</v>
      </c>
      <c r="B33" s="37"/>
      <c r="C33" s="37"/>
      <c r="D33" s="34"/>
      <c r="E33" s="34"/>
      <c r="F33" s="34"/>
      <c r="G33" s="30"/>
      <c r="H33" s="34"/>
      <c r="I33" s="34"/>
      <c r="J33" s="40" t="str">
        <f t="shared" si="0"/>
        <v/>
      </c>
      <c r="K33" s="23" t="str">
        <f ca="1">IF(AND(E33&lt;&gt;0,E33&lt;Daten!$E$2),IF(E33&gt;=Daten!$G$2,Daten!$D$2,IF(E33&gt;=Daten!$G$3,Daten!$D$3,IF(E33&gt;=Daten!$G$4,Daten!$D$4,"Fehler"))),"")</f>
        <v/>
      </c>
    </row>
    <row r="34" spans="1:11">
      <c r="A34" s="21">
        <v>33</v>
      </c>
      <c r="B34" s="37"/>
      <c r="C34" s="37"/>
      <c r="D34" s="34"/>
      <c r="E34" s="34"/>
      <c r="F34" s="34"/>
      <c r="G34" s="30"/>
      <c r="H34" s="30"/>
      <c r="I34" s="30"/>
      <c r="J34" s="40" t="str">
        <f t="shared" si="0"/>
        <v/>
      </c>
      <c r="K34" s="23" t="str">
        <f ca="1">IF(AND(E34&lt;&gt;0,E34&lt;Daten!$E$2),IF(E34&gt;=Daten!$G$2,Daten!$D$2,IF(E34&gt;=Daten!$G$3,Daten!$D$3,IF(E34&gt;=Daten!$G$4,Daten!$D$4,"Fehler"))),"")</f>
        <v/>
      </c>
    </row>
    <row r="35" spans="1:11">
      <c r="A35" s="21">
        <v>34</v>
      </c>
      <c r="B35" s="37"/>
      <c r="C35" s="37"/>
      <c r="D35" s="38"/>
      <c r="E35" s="38"/>
      <c r="F35" s="38"/>
      <c r="G35" s="30"/>
      <c r="H35" s="34"/>
      <c r="I35" s="34"/>
      <c r="J35" s="40" t="str">
        <f t="shared" si="0"/>
        <v/>
      </c>
      <c r="K35" s="23" t="str">
        <f ca="1">IF(AND(E35&lt;&gt;0,E35&lt;Daten!$E$2),IF(E35&gt;=Daten!$G$2,Daten!$D$2,IF(E35&gt;=Daten!$G$3,Daten!$D$3,IF(E35&gt;=Daten!$G$4,Daten!$D$4,"Fehler"))),"")</f>
        <v/>
      </c>
    </row>
    <row r="36" spans="1:11">
      <c r="A36" s="21">
        <v>35</v>
      </c>
      <c r="B36" s="37"/>
      <c r="C36" s="37"/>
      <c r="D36" s="34"/>
      <c r="E36" s="34"/>
      <c r="F36" s="34"/>
      <c r="G36" s="30"/>
      <c r="H36" s="55"/>
      <c r="I36" s="55"/>
      <c r="J36" s="40" t="str">
        <f t="shared" si="0"/>
        <v/>
      </c>
      <c r="K36" s="23" t="str">
        <f ca="1">IF(AND(E36&lt;&gt;0,E36&lt;Daten!$E$2),IF(E36&gt;=Daten!$G$2,Daten!$D$2,IF(E36&gt;=Daten!$G$3,Daten!$D$3,IF(E36&gt;=Daten!$G$4,Daten!$D$4,"Fehler"))),"")</f>
        <v/>
      </c>
    </row>
    <row r="37" spans="1:11">
      <c r="A37" s="21">
        <v>36</v>
      </c>
      <c r="B37" s="37"/>
      <c r="C37" s="37"/>
      <c r="D37" s="38"/>
      <c r="E37" s="38"/>
      <c r="F37" s="38"/>
      <c r="G37" s="30"/>
      <c r="H37" s="30"/>
      <c r="I37" s="30"/>
      <c r="J37" s="40" t="str">
        <f t="shared" si="0"/>
        <v/>
      </c>
      <c r="K37" s="23" t="str">
        <f ca="1">IF(AND(E37&lt;&gt;0,E37&lt;Daten!$E$2),IF(E37&gt;=Daten!$G$2,Daten!$D$2,IF(E37&gt;=Daten!$G$3,Daten!$D$3,IF(E37&gt;=Daten!$G$4,Daten!$D$4,"Fehler"))),"")</f>
        <v/>
      </c>
    </row>
    <row r="38" spans="1:11">
      <c r="A38" s="21">
        <v>37</v>
      </c>
      <c r="B38" s="24"/>
      <c r="C38" s="24"/>
      <c r="D38" s="25"/>
      <c r="E38" s="25"/>
      <c r="F38" s="25"/>
      <c r="G38" s="30"/>
      <c r="H38" s="56"/>
      <c r="I38" s="56"/>
      <c r="J38" s="40" t="str">
        <f t="shared" si="0"/>
        <v/>
      </c>
      <c r="K38" s="23" t="str">
        <f ca="1">IF(AND(E38&lt;&gt;0,E38&lt;Daten!$E$2),IF(E38&gt;=Daten!$G$2,Daten!$D$2,IF(E38&gt;=Daten!$G$3,Daten!$D$3,IF(E38&gt;=Daten!$G$4,Daten!$D$4,"Fehler"))),"")</f>
        <v/>
      </c>
    </row>
    <row r="39" spans="1:11">
      <c r="A39" s="21">
        <v>38</v>
      </c>
      <c r="B39" s="37"/>
      <c r="C39" s="37"/>
      <c r="D39" s="34"/>
      <c r="E39" s="34"/>
      <c r="F39" s="34"/>
      <c r="G39" s="30"/>
      <c r="H39" s="56"/>
      <c r="I39" s="56"/>
      <c r="J39" s="40" t="str">
        <f t="shared" ref="J39:J53" si="1">IF(H39&lt;&gt;0,SUM(H39:I39),"")</f>
        <v/>
      </c>
      <c r="K39" s="23" t="str">
        <f ca="1">IF(AND(E39&lt;&gt;0,E39&lt;Daten!$E$2),IF(E39&gt;=Daten!$G$2,Daten!$D$2,IF(E39&gt;=Daten!$G$3,Daten!$D$3,IF(E39&gt;=Daten!$G$4,Daten!$D$4,"Fehler"))),"")</f>
        <v/>
      </c>
    </row>
    <row r="40" spans="1:11">
      <c r="A40" s="21">
        <v>39</v>
      </c>
      <c r="B40" s="37"/>
      <c r="C40" s="37"/>
      <c r="D40" s="38"/>
      <c r="E40" s="38"/>
      <c r="F40" s="38"/>
      <c r="G40" s="30"/>
      <c r="H40" s="55"/>
      <c r="I40" s="55"/>
      <c r="J40" s="40" t="str">
        <f t="shared" si="1"/>
        <v/>
      </c>
      <c r="K40" s="23" t="str">
        <f ca="1">IF(AND(E40&lt;&gt;0,E40&lt;Daten!$E$2),IF(E40&gt;=Daten!$G$2,Daten!$D$2,IF(E40&gt;=Daten!$G$3,Daten!$D$3,IF(E40&gt;=Daten!$G$4,Daten!$D$4,"Fehler"))),"")</f>
        <v/>
      </c>
    </row>
    <row r="41" spans="1:11">
      <c r="A41" s="21">
        <v>40</v>
      </c>
      <c r="B41" s="37"/>
      <c r="C41" s="37"/>
      <c r="D41" s="25"/>
      <c r="E41" s="38"/>
      <c r="F41" s="38"/>
      <c r="G41" s="30"/>
      <c r="H41" s="34"/>
      <c r="I41" s="34"/>
      <c r="J41" s="40" t="str">
        <f t="shared" si="1"/>
        <v/>
      </c>
      <c r="K41" s="23" t="str">
        <f ca="1">IF(AND(E41&lt;&gt;0,E41&lt;Daten!$E$2),IF(E41&gt;=Daten!$G$2,Daten!$D$2,IF(E41&gt;=Daten!$G$3,Daten!$D$3,IF(E41&gt;=Daten!$G$4,Daten!$D$4,"Fehler"))),"")</f>
        <v/>
      </c>
    </row>
    <row r="42" spans="1:11">
      <c r="A42" s="21">
        <v>41</v>
      </c>
      <c r="B42" s="37"/>
      <c r="C42" s="37"/>
      <c r="D42" s="34"/>
      <c r="E42" s="34"/>
      <c r="F42" s="34"/>
      <c r="G42" s="30"/>
      <c r="H42" s="55"/>
      <c r="I42" s="55"/>
      <c r="J42" s="40" t="str">
        <f t="shared" si="1"/>
        <v/>
      </c>
      <c r="K42" s="23" t="str">
        <f ca="1">IF(AND(E42&lt;&gt;0,E42&lt;Daten!$E$2),IF(E42&gt;=Daten!$G$2,Daten!$D$2,IF(E42&gt;=Daten!$G$3,Daten!$D$3,IF(E42&gt;=Daten!$G$4,Daten!$D$4,"Fehler"))),"")</f>
        <v/>
      </c>
    </row>
    <row r="43" spans="1:11">
      <c r="A43" s="21">
        <v>42</v>
      </c>
      <c r="B43" s="24"/>
      <c r="C43" s="24"/>
      <c r="D43" s="34"/>
      <c r="E43" s="26"/>
      <c r="F43" s="26"/>
      <c r="G43" s="30"/>
      <c r="H43" s="55"/>
      <c r="I43" s="55"/>
      <c r="J43" s="40" t="str">
        <f t="shared" si="1"/>
        <v/>
      </c>
      <c r="K43" s="23" t="str">
        <f ca="1">IF(AND(E43&lt;&gt;0,E43&lt;Daten!$E$2),IF(E43&gt;=Daten!$G$2,Daten!$D$2,IF(E43&gt;=Daten!$G$3,Daten!$D$3,IF(E43&gt;=Daten!$G$4,Daten!$D$4,"Fehler"))),"")</f>
        <v/>
      </c>
    </row>
    <row r="44" spans="1:11">
      <c r="A44" s="21">
        <v>43</v>
      </c>
      <c r="B44" s="37"/>
      <c r="C44" s="37"/>
      <c r="D44" s="38"/>
      <c r="E44" s="38"/>
      <c r="F44" s="38"/>
      <c r="G44" s="30"/>
      <c r="H44" s="30"/>
      <c r="I44" s="30"/>
      <c r="J44" s="40" t="str">
        <f t="shared" si="1"/>
        <v/>
      </c>
      <c r="K44" s="23" t="str">
        <f ca="1">IF(AND(E44&lt;&gt;0,E44&lt;Daten!$E$2),IF(E44&gt;=Daten!$G$2,Daten!$D$2,IF(E44&gt;=Daten!$G$3,Daten!$D$3,IF(E44&gt;=Daten!$G$4,Daten!$D$4,"Fehler"))),"")</f>
        <v/>
      </c>
    </row>
    <row r="45" spans="1:11">
      <c r="A45" s="21">
        <v>44</v>
      </c>
      <c r="B45" s="37"/>
      <c r="C45" s="37"/>
      <c r="D45" s="38"/>
      <c r="E45" s="38"/>
      <c r="F45" s="38"/>
      <c r="G45" s="30"/>
      <c r="H45" s="34"/>
      <c r="I45" s="34"/>
      <c r="J45" s="40" t="str">
        <f t="shared" si="1"/>
        <v/>
      </c>
      <c r="K45" s="23" t="str">
        <f ca="1">IF(AND(E45&lt;&gt;0,E45&lt;Daten!$E$2),IF(E45&gt;=Daten!$G$2,Daten!$D$2,IF(E45&gt;=Daten!$G$3,Daten!$D$3,IF(E45&gt;=Daten!$G$4,Daten!$D$4,"Fehler"))),"")</f>
        <v/>
      </c>
    </row>
    <row r="46" spans="1:11">
      <c r="A46" s="21">
        <v>45</v>
      </c>
      <c r="B46" s="37"/>
      <c r="C46" s="37"/>
      <c r="D46" s="38"/>
      <c r="E46" s="34"/>
      <c r="F46" s="34"/>
      <c r="G46" s="30"/>
      <c r="H46" s="55"/>
      <c r="I46" s="55"/>
      <c r="J46" s="40" t="str">
        <f t="shared" si="1"/>
        <v/>
      </c>
      <c r="K46" s="23" t="str">
        <f ca="1">IF(AND(E46&lt;&gt;0,E46&lt;Daten!$E$2),IF(E46&gt;=Daten!$G$2,Daten!$D$2,IF(E46&gt;=Daten!$G$3,Daten!$D$3,IF(E46&gt;=Daten!$G$4,Daten!$D$4,"Fehler"))),"")</f>
        <v/>
      </c>
    </row>
    <row r="47" spans="1:11">
      <c r="A47" s="21">
        <v>46</v>
      </c>
      <c r="B47" s="37"/>
      <c r="C47" s="37"/>
      <c r="D47" s="38"/>
      <c r="E47" s="38"/>
      <c r="F47" s="38"/>
      <c r="G47" s="30"/>
      <c r="H47" s="56"/>
      <c r="I47" s="56"/>
      <c r="J47" s="40" t="str">
        <f t="shared" si="1"/>
        <v/>
      </c>
      <c r="K47" s="23" t="str">
        <f ca="1">IF(AND(E47&lt;&gt;0,E47&lt;Daten!$E$2),IF(E47&gt;=Daten!$G$2,Daten!$D$2,IF(E47&gt;=Daten!$G$3,Daten!$D$3,IF(E47&gt;=Daten!$G$4,Daten!$D$4,"Fehler"))),"")</f>
        <v/>
      </c>
    </row>
    <row r="48" spans="1:11">
      <c r="A48" s="21">
        <v>47</v>
      </c>
      <c r="B48" s="37"/>
      <c r="C48" s="37"/>
      <c r="D48" s="25"/>
      <c r="E48" s="38"/>
      <c r="F48" s="38"/>
      <c r="G48" s="30"/>
      <c r="H48" s="34"/>
      <c r="I48" s="34"/>
      <c r="J48" s="40" t="str">
        <f t="shared" si="1"/>
        <v/>
      </c>
      <c r="K48" s="23" t="str">
        <f ca="1">IF(AND(E48&lt;&gt;0,E48&lt;Daten!$E$2),IF(E48&gt;=Daten!$G$2,Daten!$D$2,IF(E48&gt;=Daten!$G$3,Daten!$D$3,IF(E48&gt;=Daten!$G$4,Daten!$D$4,"Fehler"))),"")</f>
        <v/>
      </c>
    </row>
    <row r="49" spans="1:11">
      <c r="A49" s="21">
        <v>48</v>
      </c>
      <c r="B49" s="37"/>
      <c r="C49" s="37"/>
      <c r="D49" s="34"/>
      <c r="E49" s="34"/>
      <c r="F49" s="34"/>
      <c r="G49" s="30"/>
      <c r="H49" s="34"/>
      <c r="I49" s="34"/>
      <c r="J49" s="40" t="str">
        <f t="shared" si="1"/>
        <v/>
      </c>
      <c r="K49" s="23" t="str">
        <f ca="1">IF(AND(E49&lt;&gt;0,E49&lt;Daten!$E$2),IF(E49&gt;=Daten!$G$2,Daten!$D$2,IF(E49&gt;=Daten!$G$3,Daten!$D$3,IF(E49&gt;=Daten!$G$4,Daten!$D$4,"Fehler"))),"")</f>
        <v/>
      </c>
    </row>
    <row r="50" spans="1:11">
      <c r="A50" s="21">
        <v>49</v>
      </c>
      <c r="B50" s="37"/>
      <c r="C50" s="37"/>
      <c r="D50" s="38"/>
      <c r="E50" s="38"/>
      <c r="F50" s="38"/>
      <c r="G50" s="30"/>
      <c r="H50" s="34"/>
      <c r="I50" s="34"/>
      <c r="J50" s="40" t="str">
        <f t="shared" si="1"/>
        <v/>
      </c>
      <c r="K50" s="23" t="str">
        <f ca="1">IF(AND(E50&lt;&gt;0,E50&lt;Daten!$E$2),IF(E50&gt;=Daten!$G$2,Daten!$D$2,IF(E50&gt;=Daten!$G$3,Daten!$D$3,IF(E50&gt;=Daten!$G$4,Daten!$D$4,"Fehler"))),"")</f>
        <v/>
      </c>
    </row>
    <row r="51" spans="1:11">
      <c r="A51" s="21">
        <v>50</v>
      </c>
      <c r="B51" s="24"/>
      <c r="C51" s="24"/>
      <c r="D51" s="25"/>
      <c r="E51" s="25"/>
      <c r="F51" s="25"/>
      <c r="G51" s="25"/>
      <c r="H51" s="55"/>
      <c r="I51" s="55"/>
      <c r="J51" s="40" t="str">
        <f t="shared" si="1"/>
        <v/>
      </c>
      <c r="K51" s="23" t="str">
        <f ca="1">IF(AND(E51&lt;&gt;0,E51&lt;Daten!$E$2),IF(E51&gt;=Daten!$G$2,Daten!$D$2,IF(E51&gt;=Daten!$G$3,Daten!$D$3,IF(E51&gt;=Daten!$G$4,Daten!$D$4,"Fehler"))),"")</f>
        <v/>
      </c>
    </row>
    <row r="52" spans="1:11">
      <c r="A52" s="21">
        <v>51</v>
      </c>
      <c r="B52" s="37"/>
      <c r="C52" s="37"/>
      <c r="D52" s="38"/>
      <c r="E52" s="38"/>
      <c r="F52" s="38"/>
      <c r="G52" s="30"/>
      <c r="H52" s="55"/>
      <c r="I52" s="55"/>
      <c r="J52" s="40" t="str">
        <f t="shared" si="1"/>
        <v/>
      </c>
      <c r="K52" s="23" t="str">
        <f ca="1">IF(AND(E52&lt;&gt;0,E52&lt;Daten!$E$2),IF(E52&gt;=Daten!$G$2,Daten!$D$2,IF(E52&gt;=Daten!$G$3,Daten!$D$3,IF(E52&gt;=Daten!$G$4,Daten!$D$4,"Fehler"))),"")</f>
        <v/>
      </c>
    </row>
    <row r="53" spans="1:11">
      <c r="A53" s="21">
        <v>52</v>
      </c>
      <c r="B53" s="37"/>
      <c r="C53" s="37"/>
      <c r="D53" s="34"/>
      <c r="E53" s="34"/>
      <c r="F53" s="34"/>
      <c r="G53" s="30"/>
      <c r="H53" s="55"/>
      <c r="I53" s="55"/>
      <c r="J53" s="40" t="str">
        <f t="shared" si="1"/>
        <v/>
      </c>
      <c r="K53" s="23" t="str">
        <f ca="1">IF(AND(E53&lt;&gt;0,E53&lt;Daten!$E$2),IF(E53&gt;=Daten!$G$2,Daten!$D$2,IF(E53&gt;=Daten!$G$3,Daten!$D$3,IF(E53&gt;=Daten!$G$4,Daten!$D$4,"Fehler"))),"")</f>
        <v/>
      </c>
    </row>
    <row r="54" spans="1:11">
      <c r="A54" s="21"/>
      <c r="D54" s="45"/>
      <c r="J54" s="40" t="str">
        <f t="shared" ref="J54:J56" si="2">IF(H54&lt;&gt;0,SUM(H54:I54),"")</f>
        <v/>
      </c>
      <c r="K54" s="23" t="str">
        <f ca="1">IF(AND(E54&lt;&gt;0,E54&lt;Daten!$E$2),IF(E54&gt;=Daten!$G$2,Daten!$D$2,IF(E54&gt;=Daten!$G$3,Daten!$D$3,IF(E54&gt;=Daten!$G$4,Daten!$D$4,"Fehler"))),"")</f>
        <v/>
      </c>
    </row>
    <row r="55" spans="1:11">
      <c r="A55" s="21"/>
      <c r="D55" s="45"/>
      <c r="J55" s="40" t="str">
        <f t="shared" si="2"/>
        <v/>
      </c>
      <c r="K55" s="23" t="str">
        <f ca="1">IF(AND(E55&lt;&gt;0,E55&lt;Daten!$E$2),IF(E55&gt;=Daten!$G$2,Daten!$D$2,IF(E55&gt;=Daten!$G$3,Daten!$D$3,IF(E55&gt;=Daten!$G$4,Daten!$D$4,"Fehler"))),"")</f>
        <v/>
      </c>
    </row>
    <row r="56" spans="1:11">
      <c r="A56" s="21"/>
      <c r="D56" s="45"/>
      <c r="J56" s="40" t="str">
        <f t="shared" si="2"/>
        <v/>
      </c>
      <c r="K56" s="23" t="str">
        <f ca="1">IF(AND(E56&lt;&gt;0,E56&lt;Daten!$E$2),IF(E56&gt;=Daten!$G$2,Daten!$D$2,IF(E56&gt;=Daten!$G$3,Daten!$D$3,IF(E56&gt;=Daten!$G$4,Daten!$D$4,"Fehler"))),"")</f>
        <v/>
      </c>
    </row>
    <row r="57" spans="1:11">
      <c r="A57" s="21"/>
      <c r="D57" s="45"/>
    </row>
    <row r="58" spans="1:11">
      <c r="A58" s="21"/>
      <c r="D58" s="45"/>
    </row>
    <row r="59" spans="1:11">
      <c r="A59" s="21"/>
    </row>
    <row r="60" spans="1:11">
      <c r="A60" s="21"/>
    </row>
    <row r="61" spans="1:11">
      <c r="A61" s="21"/>
    </row>
    <row r="62" spans="1:11">
      <c r="A62" s="21"/>
    </row>
    <row r="63" spans="1:11">
      <c r="A63" s="21"/>
    </row>
    <row r="64" spans="1:11">
      <c r="A64" s="21"/>
    </row>
    <row r="65" spans="1:1">
      <c r="A65" s="21"/>
    </row>
    <row r="66" spans="1:1">
      <c r="A66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2" spans="1:1">
      <c r="A72" s="21"/>
    </row>
    <row r="73" spans="1:1">
      <c r="A73" s="21"/>
    </row>
    <row r="74" spans="1:1">
      <c r="A74" s="21"/>
    </row>
    <row r="75" spans="1:1">
      <c r="A75" s="21"/>
    </row>
    <row r="76" spans="1:1">
      <c r="A76" s="21"/>
    </row>
    <row r="77" spans="1:1">
      <c r="A77" s="21"/>
    </row>
    <row r="78" spans="1:1">
      <c r="A78" s="21"/>
    </row>
    <row r="79" spans="1:1">
      <c r="A79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4" spans="1:1">
      <c r="A84" s="21"/>
    </row>
    <row r="85" spans="1:1">
      <c r="A85" s="21"/>
    </row>
    <row r="86" spans="1:1">
      <c r="A86" s="21"/>
    </row>
    <row r="87" spans="1:1">
      <c r="A87" s="21"/>
    </row>
    <row r="88" spans="1:1">
      <c r="A88" s="21"/>
    </row>
    <row r="89" spans="1:1">
      <c r="A89" s="21"/>
    </row>
    <row r="90" spans="1:1">
      <c r="A90" s="21"/>
    </row>
  </sheetData>
  <sheetProtection insertRows="0"/>
  <autoFilter ref="A1:K48" xr:uid="{00000000-0009-0000-0000-00000B000000}">
    <sortState xmlns:xlrd2="http://schemas.microsoft.com/office/spreadsheetml/2017/richdata2" ref="A2:K51">
      <sortCondition ref="D2:D51"/>
      <sortCondition ref="K2:K51"/>
      <sortCondition ref="G2:G51"/>
      <sortCondition descending="1" ref="J2:J51"/>
    </sortState>
  </autoFilter>
  <sortState xmlns:xlrd2="http://schemas.microsoft.com/office/spreadsheetml/2017/richdata2" ref="B2:K53">
    <sortCondition ref="K2:K53"/>
    <sortCondition descending="1" ref="J2:J53"/>
  </sortState>
  <pageMargins left="0.70866141732283472" right="0.70866141732283472" top="0.78740157480314965" bottom="0.78740157480314965" header="0.31496062992125984" footer="0.31496062992125984"/>
  <pageSetup paperSize="9" scale="96" fitToHeight="4" orientation="landscape" blackAndWhite="1" r:id="rId1"/>
  <headerFooter>
    <oddFooter>&amp;L&amp;F&amp;R&amp;A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Mannschaft falsch!" xr:uid="{00000000-0002-0000-0B00-000000000000}">
          <x14:formula1>
            <xm:f>Daten!$A$2:$A$4</xm:f>
          </x14:formula1>
          <xm:sqref>G10:G27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7">
    <pageSetUpPr fitToPage="1"/>
  </sheetPr>
  <dimension ref="A1:N61"/>
  <sheetViews>
    <sheetView workbookViewId="0">
      <selection activeCell="K8" sqref="K8"/>
    </sheetView>
  </sheetViews>
  <sheetFormatPr baseColWidth="10" defaultColWidth="11.44140625" defaultRowHeight="14.4"/>
  <cols>
    <col min="1" max="1" width="6.5546875" style="11" bestFit="1" customWidth="1"/>
    <col min="2" max="2" width="14.5546875" style="11" bestFit="1" customWidth="1"/>
    <col min="3" max="3" width="13.88671875" style="11" bestFit="1" customWidth="1"/>
    <col min="4" max="4" width="13.33203125" style="11" bestFit="1" customWidth="1"/>
    <col min="5" max="5" width="14.109375" style="11" bestFit="1" customWidth="1"/>
    <col min="6" max="6" width="15.5546875" style="11" bestFit="1" customWidth="1"/>
    <col min="7" max="12" width="7.44140625" style="11" bestFit="1" customWidth="1"/>
    <col min="13" max="13" width="12.44140625" style="17" bestFit="1" customWidth="1"/>
    <col min="14" max="14" width="11.44140625" style="11"/>
    <col min="15" max="16384" width="11.44140625" style="9"/>
  </cols>
  <sheetData>
    <row r="1" spans="1:14">
      <c r="A1" s="8" t="s">
        <v>137</v>
      </c>
      <c r="B1" s="8" t="s">
        <v>0</v>
      </c>
      <c r="C1" s="8" t="s">
        <v>1</v>
      </c>
      <c r="D1" s="8" t="s">
        <v>2</v>
      </c>
      <c r="E1" s="8" t="s">
        <v>38</v>
      </c>
      <c r="F1" s="8" t="s">
        <v>39</v>
      </c>
      <c r="G1" s="8" t="s">
        <v>130</v>
      </c>
      <c r="H1" s="8" t="s">
        <v>131</v>
      </c>
      <c r="I1" s="8" t="s">
        <v>131</v>
      </c>
      <c r="J1" s="8" t="s">
        <v>130</v>
      </c>
      <c r="K1" s="8" t="s">
        <v>131</v>
      </c>
      <c r="L1" s="8" t="s">
        <v>131</v>
      </c>
      <c r="M1" s="15" t="s">
        <v>4</v>
      </c>
      <c r="N1" s="8" t="s">
        <v>33</v>
      </c>
    </row>
    <row r="2" spans="1:14">
      <c r="A2" s="10">
        <v>1</v>
      </c>
      <c r="B2" s="37"/>
      <c r="C2" s="37"/>
      <c r="D2" s="38"/>
      <c r="E2" s="38"/>
      <c r="F2" s="38"/>
      <c r="G2" s="30"/>
      <c r="H2" s="30"/>
      <c r="I2" s="30"/>
      <c r="J2" s="30"/>
      <c r="K2" s="30"/>
      <c r="L2" s="30"/>
      <c r="M2" s="31" t="str">
        <f t="shared" ref="M2:M11" si="0">IF(G2&lt;&gt;0,SUM(G2:L2),"")</f>
        <v/>
      </c>
      <c r="N2" s="33" t="str">
        <f ca="1">IF(AND(E2&lt;&gt;0,E2&lt;Daten!$E$2),IF(E2&gt;=Daten!$G$2,Daten!$D$2,IF(E2&gt;=Daten!$G$3,Daten!$D$3,IF(E2&gt;=Daten!$G$4,Daten!$D$4,"Fehler"))),"")</f>
        <v/>
      </c>
    </row>
    <row r="3" spans="1:14">
      <c r="A3" s="10">
        <v>2</v>
      </c>
      <c r="B3" s="37"/>
      <c r="C3" s="37"/>
      <c r="D3" s="38"/>
      <c r="E3" s="38"/>
      <c r="F3" s="38"/>
      <c r="G3" s="30"/>
      <c r="H3" s="30"/>
      <c r="I3" s="30"/>
      <c r="J3" s="30"/>
      <c r="K3" s="30"/>
      <c r="L3" s="30"/>
      <c r="M3" s="31" t="str">
        <f t="shared" si="0"/>
        <v/>
      </c>
      <c r="N3" s="33" t="str">
        <f ca="1">IF(AND(E3&lt;&gt;0,E3&lt;Daten!$E$2),IF(E3&gt;=Daten!$G$2,Daten!$D$2,IF(E3&gt;=Daten!$G$3,Daten!$D$3,IF(E3&gt;=Daten!$G$4,Daten!$D$4,"Fehler"))),"")</f>
        <v/>
      </c>
    </row>
    <row r="4" spans="1:14">
      <c r="A4" s="10">
        <v>3</v>
      </c>
      <c r="B4" s="37"/>
      <c r="C4" s="37"/>
      <c r="D4" s="38"/>
      <c r="E4" s="38"/>
      <c r="F4" s="38"/>
      <c r="G4" s="30"/>
      <c r="H4" s="30" t="s">
        <v>184</v>
      </c>
      <c r="I4" s="30"/>
      <c r="J4" s="30"/>
      <c r="K4" s="30"/>
      <c r="L4" s="30"/>
      <c r="M4" s="31" t="str">
        <f t="shared" si="0"/>
        <v/>
      </c>
      <c r="N4" s="33" t="str">
        <f ca="1">IF(AND(E4&lt;&gt;0,E4&lt;Daten!$E$2),IF(E4&gt;=Daten!$G$2,Daten!$D$2,IF(E4&gt;=Daten!$G$3,Daten!$D$3,IF(E4&gt;=Daten!$G$4,Daten!$D$4,"Fehler"))),"")</f>
        <v/>
      </c>
    </row>
    <row r="5" spans="1:14">
      <c r="A5" s="10">
        <v>4</v>
      </c>
      <c r="B5" s="37"/>
      <c r="C5" s="37"/>
      <c r="D5" s="38"/>
      <c r="E5" s="38"/>
      <c r="F5" s="38"/>
      <c r="G5" s="30"/>
      <c r="H5" s="30"/>
      <c r="I5" s="30"/>
      <c r="J5" s="30"/>
      <c r="K5" s="30"/>
      <c r="L5" s="30"/>
      <c r="M5" s="31" t="str">
        <f t="shared" si="0"/>
        <v/>
      </c>
      <c r="N5" s="33" t="str">
        <f ca="1">IF(AND(E5&lt;&gt;0,E5&lt;Daten!$E$2),IF(E5&gt;=Daten!$G$2,Daten!$D$2,IF(E5&gt;=Daten!$G$3,Daten!$D$3,IF(E5&gt;=Daten!$G$4,Daten!$D$4,"Fehler"))),"")</f>
        <v/>
      </c>
    </row>
    <row r="6" spans="1:14">
      <c r="A6" s="10">
        <v>5</v>
      </c>
      <c r="B6" s="37"/>
      <c r="C6" s="37"/>
      <c r="D6" s="38"/>
      <c r="E6" s="38"/>
      <c r="F6" s="38"/>
      <c r="G6" s="30"/>
      <c r="H6" s="30"/>
      <c r="I6" s="30"/>
      <c r="J6" s="30"/>
      <c r="K6" s="30"/>
      <c r="L6" s="30"/>
      <c r="M6" s="31" t="str">
        <f t="shared" si="0"/>
        <v/>
      </c>
      <c r="N6" s="33" t="str">
        <f ca="1">IF(AND(E6&lt;&gt;0,E6&lt;Daten!$E$2),IF(E6&gt;=Daten!$G$2,Daten!$D$2,IF(E6&gt;=Daten!$G$3,Daten!$D$3,IF(E6&gt;=Daten!$G$4,Daten!$D$4,"Fehler"))),"")</f>
        <v/>
      </c>
    </row>
    <row r="7" spans="1:14">
      <c r="A7" s="10">
        <v>6</v>
      </c>
      <c r="B7" s="37"/>
      <c r="C7" s="37"/>
      <c r="D7" s="38"/>
      <c r="E7" s="38"/>
      <c r="F7" s="38"/>
      <c r="G7" s="30"/>
      <c r="H7" s="30"/>
      <c r="I7" s="30"/>
      <c r="J7" s="30"/>
      <c r="K7" s="30"/>
      <c r="L7" s="30"/>
      <c r="M7" s="31" t="str">
        <f t="shared" si="0"/>
        <v/>
      </c>
      <c r="N7" s="33" t="str">
        <f ca="1">IF(AND(E7&lt;&gt;0,E7&lt;Daten!$E$2),IF(E7&gt;=Daten!$G$2,Daten!$D$2,IF(E7&gt;=Daten!$G$3,Daten!$D$3,IF(E7&gt;=Daten!$G$4,Daten!$D$4,"Fehler"))),"")</f>
        <v/>
      </c>
    </row>
    <row r="8" spans="1:14">
      <c r="A8" s="10">
        <v>7</v>
      </c>
      <c r="B8" s="37"/>
      <c r="C8" s="37"/>
      <c r="D8" s="38"/>
      <c r="E8" s="38"/>
      <c r="F8" s="38"/>
      <c r="G8" s="30"/>
      <c r="H8" s="30"/>
      <c r="I8" s="30"/>
      <c r="J8" s="30"/>
      <c r="K8" s="30"/>
      <c r="L8" s="30"/>
      <c r="M8" s="31" t="str">
        <f t="shared" si="0"/>
        <v/>
      </c>
      <c r="N8" s="33" t="str">
        <f ca="1">IF(AND(E8&lt;&gt;0,E8&lt;Daten!$E$2),IF(E8&gt;=Daten!$G$2,Daten!$D$2,IF(E8&gt;=Daten!$G$3,Daten!$D$3,IF(E8&gt;=Daten!$G$4,Daten!$D$4,"Fehler"))),"")</f>
        <v/>
      </c>
    </row>
    <row r="9" spans="1:14">
      <c r="A9" s="10">
        <v>8</v>
      </c>
      <c r="B9" s="47"/>
      <c r="C9" s="51"/>
      <c r="D9" s="38"/>
      <c r="E9" s="38"/>
      <c r="F9" s="38"/>
      <c r="G9" s="30"/>
      <c r="H9" s="30"/>
      <c r="I9" s="30"/>
      <c r="J9" s="30"/>
      <c r="K9" s="30"/>
      <c r="L9" s="30"/>
      <c r="M9" s="31" t="str">
        <f t="shared" si="0"/>
        <v/>
      </c>
      <c r="N9" s="33" t="str">
        <f ca="1">IF(AND(E9&lt;&gt;0,E9&lt;Daten!$E$2),IF(E9&gt;=Daten!$G$2,Daten!$D$2,IF(E9&gt;=Daten!$G$3,Daten!$D$3,IF(E9&gt;=Daten!$G$4,Daten!$D$4,"Fehler"))),"")</f>
        <v/>
      </c>
    </row>
    <row r="10" spans="1:14">
      <c r="A10" s="10">
        <v>9</v>
      </c>
      <c r="B10" s="37"/>
      <c r="C10" s="37"/>
      <c r="D10" s="38"/>
      <c r="E10" s="38"/>
      <c r="F10" s="38"/>
      <c r="G10" s="30"/>
      <c r="H10" s="30"/>
      <c r="I10" s="30"/>
      <c r="J10" s="30"/>
      <c r="K10" s="30"/>
      <c r="L10" s="30"/>
      <c r="M10" s="31" t="str">
        <f t="shared" si="0"/>
        <v/>
      </c>
      <c r="N10" s="33" t="str">
        <f ca="1">IF(AND(E10&lt;&gt;0,E10&lt;Daten!$E$2),IF(E10&gt;=Daten!$G$2,Daten!$D$2,IF(E10&gt;=Daten!$G$3,Daten!$D$3,IF(E10&gt;=Daten!$G$4,Daten!$D$4,"Fehler"))),"")</f>
        <v/>
      </c>
    </row>
    <row r="11" spans="1:14">
      <c r="A11" s="10">
        <v>10</v>
      </c>
      <c r="B11" s="37"/>
      <c r="C11" s="37"/>
      <c r="D11" s="38"/>
      <c r="E11" s="38"/>
      <c r="F11" s="38"/>
      <c r="G11" s="30"/>
      <c r="H11" s="30"/>
      <c r="I11" s="30"/>
      <c r="J11" s="30"/>
      <c r="K11" s="30"/>
      <c r="L11" s="30"/>
      <c r="M11" s="31" t="str">
        <f t="shared" si="0"/>
        <v/>
      </c>
      <c r="N11" s="33" t="str">
        <f ca="1">IF(AND(E11&lt;&gt;0,E11&lt;Daten!$E$2),IF(E11&gt;=Daten!$G$2,Daten!$D$2,IF(E11&gt;=Daten!$G$3,Daten!$D$3,IF(E11&gt;=Daten!$G$4,Daten!$D$4,"Fehler"))),"")</f>
        <v/>
      </c>
    </row>
    <row r="12" spans="1:14">
      <c r="A12" s="10">
        <v>11</v>
      </c>
      <c r="B12" s="37"/>
      <c r="C12" s="37"/>
      <c r="D12" s="38"/>
      <c r="E12" s="38"/>
      <c r="F12" s="38"/>
      <c r="G12" s="30"/>
      <c r="H12" s="30"/>
      <c r="I12" s="30"/>
      <c r="J12" s="30"/>
      <c r="K12" s="30"/>
      <c r="L12" s="30"/>
      <c r="M12" s="31" t="str">
        <f t="shared" ref="M12:M24" si="1">IF(G12&lt;&gt;0,SUM(G12:L12),"")</f>
        <v/>
      </c>
      <c r="N12" s="33" t="str">
        <f ca="1">IF(AND(E12&lt;&gt;0,E12&lt;Daten!$E$2),IF(E12&gt;=Daten!$G$2,Daten!$D$2,IF(E12&gt;=Daten!$G$3,Daten!$D$3,IF(E12&gt;=Daten!$G$4,Daten!$D$4,"Fehler"))),"")</f>
        <v/>
      </c>
    </row>
    <row r="13" spans="1:14">
      <c r="A13" s="10">
        <v>12</v>
      </c>
      <c r="B13" s="37"/>
      <c r="C13" s="37"/>
      <c r="D13" s="38"/>
      <c r="E13" s="38"/>
      <c r="F13" s="38"/>
      <c r="G13" s="30"/>
      <c r="H13" s="30"/>
      <c r="I13" s="30"/>
      <c r="J13" s="30"/>
      <c r="K13" s="30"/>
      <c r="L13" s="30"/>
      <c r="M13" s="31" t="str">
        <f t="shared" si="1"/>
        <v/>
      </c>
      <c r="N13" s="33" t="str">
        <f ca="1">IF(AND(E13&lt;&gt;0,E13&lt;Daten!$E$2),IF(E13&gt;=Daten!$G$2,Daten!$D$2,IF(E13&gt;=Daten!$G$3,Daten!$D$3,IF(E13&gt;=Daten!$G$4,Daten!$D$4,"Fehler"))),"")</f>
        <v/>
      </c>
    </row>
    <row r="14" spans="1:14">
      <c r="A14" s="10">
        <v>13</v>
      </c>
      <c r="B14" s="37"/>
      <c r="C14" s="37"/>
      <c r="D14" s="34"/>
      <c r="E14" s="26"/>
      <c r="F14" s="26"/>
      <c r="G14" s="30"/>
      <c r="H14" s="30"/>
      <c r="I14" s="30"/>
      <c r="J14" s="30"/>
      <c r="K14" s="30"/>
      <c r="L14" s="30"/>
      <c r="M14" s="31" t="str">
        <f t="shared" si="1"/>
        <v/>
      </c>
      <c r="N14" s="33" t="str">
        <f ca="1">IF(AND(E14&lt;&gt;0,E14&lt;Daten!$E$2),IF(E14&gt;=Daten!$G$2,Daten!$D$2,IF(E14&gt;=Daten!$G$3,Daten!$D$3,IF(E14&gt;=Daten!$G$4,Daten!$D$4,"Fehler"))),"")</f>
        <v/>
      </c>
    </row>
    <row r="15" spans="1:14">
      <c r="A15" s="10">
        <v>14</v>
      </c>
      <c r="B15" s="37"/>
      <c r="C15" s="37"/>
      <c r="D15" s="38"/>
      <c r="E15" s="38"/>
      <c r="F15" s="38"/>
      <c r="G15" s="30"/>
      <c r="H15" s="30"/>
      <c r="I15" s="30"/>
      <c r="J15" s="30"/>
      <c r="K15" s="30"/>
      <c r="L15" s="30"/>
      <c r="M15" s="31" t="str">
        <f t="shared" si="1"/>
        <v/>
      </c>
      <c r="N15" s="33" t="str">
        <f ca="1">IF(AND(E15&lt;&gt;0,E15&lt;Daten!$E$2),IF(E15&gt;=Daten!$G$2,Daten!$D$2,IF(E15&gt;=Daten!$G$3,Daten!$D$3,IF(E15&gt;=Daten!$G$4,Daten!$D$4,"Fehler"))),"")</f>
        <v/>
      </c>
    </row>
    <row r="16" spans="1:14">
      <c r="A16" s="10">
        <v>15</v>
      </c>
      <c r="B16" s="37"/>
      <c r="C16" s="37"/>
      <c r="D16" s="38"/>
      <c r="E16" s="38"/>
      <c r="F16" s="38"/>
      <c r="G16" s="30"/>
      <c r="H16" s="30"/>
      <c r="I16" s="30"/>
      <c r="J16" s="30"/>
      <c r="K16" s="30"/>
      <c r="L16" s="30"/>
      <c r="M16" s="31" t="str">
        <f t="shared" si="1"/>
        <v/>
      </c>
      <c r="N16" s="33" t="str">
        <f ca="1">IF(AND(E16&lt;&gt;0,E16&lt;Daten!$E$2),IF(E16&gt;=Daten!$G$2,Daten!$D$2,IF(E16&gt;=Daten!$G$3,Daten!$D$3,IF(E16&gt;=Daten!$G$4,Daten!$D$4,"Fehler"))),"")</f>
        <v/>
      </c>
    </row>
    <row r="17" spans="1:14">
      <c r="A17" s="10">
        <v>16</v>
      </c>
      <c r="B17" s="37"/>
      <c r="C17" s="37"/>
      <c r="D17" s="34"/>
      <c r="E17" s="34"/>
      <c r="F17" s="34"/>
      <c r="G17" s="30"/>
      <c r="H17" s="30"/>
      <c r="I17" s="30"/>
      <c r="J17" s="30"/>
      <c r="K17" s="30"/>
      <c r="L17" s="30"/>
      <c r="M17" s="31" t="str">
        <f t="shared" si="1"/>
        <v/>
      </c>
      <c r="N17" s="33" t="str">
        <f ca="1">IF(AND(E17&lt;&gt;0,E17&lt;Daten!$E$2),IF(E17&gt;=Daten!$G$2,Daten!$D$2,IF(E17&gt;=Daten!$G$3,Daten!$D$3,IF(E17&gt;=Daten!$G$4,Daten!$D$4,"Fehler"))),"")</f>
        <v/>
      </c>
    </row>
    <row r="18" spans="1:14">
      <c r="A18" s="10">
        <v>17</v>
      </c>
      <c r="B18" s="47"/>
      <c r="C18" s="51"/>
      <c r="D18" s="38"/>
      <c r="E18" s="38"/>
      <c r="F18" s="38"/>
      <c r="G18" s="30"/>
      <c r="H18" s="30"/>
      <c r="I18" s="30"/>
      <c r="J18" s="30"/>
      <c r="K18" s="30"/>
      <c r="L18" s="30"/>
      <c r="M18" s="31" t="str">
        <f t="shared" si="1"/>
        <v/>
      </c>
      <c r="N18" s="33" t="str">
        <f ca="1">IF(AND(E18&lt;&gt;0,E18&lt;Daten!$E$2),IF(E18&gt;=Daten!$G$2,Daten!$D$2,IF(E18&gt;=Daten!$G$3,Daten!$D$3,IF(E18&gt;=Daten!$G$4,Daten!$D$4,"Fehler"))),"")</f>
        <v/>
      </c>
    </row>
    <row r="19" spans="1:14">
      <c r="A19" s="10">
        <v>18</v>
      </c>
      <c r="B19" s="24"/>
      <c r="C19" s="24"/>
      <c r="D19" s="34"/>
      <c r="E19" s="26"/>
      <c r="F19" s="26"/>
      <c r="G19" s="30"/>
      <c r="H19" s="30"/>
      <c r="I19" s="30"/>
      <c r="J19" s="30"/>
      <c r="K19" s="30"/>
      <c r="L19" s="30"/>
      <c r="M19" s="31" t="str">
        <f t="shared" si="1"/>
        <v/>
      </c>
      <c r="N19" s="33" t="str">
        <f ca="1">IF(AND(E19&lt;&gt;0,E19&lt;Daten!$E$2),IF(E19&gt;=Daten!$G$2,Daten!$D$2,IF(E19&gt;=Daten!$G$3,Daten!$D$3,IF(E19&gt;=Daten!$G$4,Daten!$D$4,"Fehler"))),"")</f>
        <v/>
      </c>
    </row>
    <row r="20" spans="1:14">
      <c r="A20" s="10">
        <v>19</v>
      </c>
      <c r="B20" s="37"/>
      <c r="C20" s="37"/>
      <c r="D20" s="38"/>
      <c r="E20" s="38"/>
      <c r="F20" s="38"/>
      <c r="G20" s="30"/>
      <c r="H20" s="30"/>
      <c r="I20" s="30"/>
      <c r="J20" s="30"/>
      <c r="K20" s="30"/>
      <c r="L20" s="30"/>
      <c r="M20" s="31" t="str">
        <f t="shared" si="1"/>
        <v/>
      </c>
      <c r="N20" s="33" t="str">
        <f ca="1">IF(AND(E20&lt;&gt;0,E20&lt;Daten!$E$2),IF(E20&gt;=Daten!$G$2,Daten!$D$2,IF(E20&gt;=Daten!$G$3,Daten!$D$3,IF(E20&gt;=Daten!$G$4,Daten!$D$4,"Fehler"))),"")</f>
        <v/>
      </c>
    </row>
    <row r="21" spans="1:14">
      <c r="A21" s="10">
        <v>20</v>
      </c>
      <c r="B21" s="37"/>
      <c r="C21" s="37"/>
      <c r="D21" s="38"/>
      <c r="E21" s="38"/>
      <c r="F21" s="38"/>
      <c r="G21" s="30"/>
      <c r="H21" s="30"/>
      <c r="I21" s="30"/>
      <c r="J21" s="30"/>
      <c r="K21" s="30"/>
      <c r="L21" s="30"/>
      <c r="M21" s="31" t="str">
        <f t="shared" si="1"/>
        <v/>
      </c>
      <c r="N21" s="33" t="str">
        <f ca="1">IF(AND(E21&lt;&gt;0,E21&lt;Daten!$E$2),IF(E21&gt;=Daten!$G$2,Daten!$D$2,IF(E21&gt;=Daten!$G$3,Daten!$D$3,IF(E21&gt;=Daten!$G$4,Daten!$D$4,"Fehler"))),"")</f>
        <v/>
      </c>
    </row>
    <row r="22" spans="1:14">
      <c r="A22" s="10">
        <v>21</v>
      </c>
      <c r="B22" s="8" t="s">
        <v>0</v>
      </c>
      <c r="C22" s="8" t="s">
        <v>1</v>
      </c>
      <c r="D22" s="8" t="s">
        <v>2</v>
      </c>
      <c r="E22" s="8" t="s">
        <v>38</v>
      </c>
      <c r="F22" s="8" t="s">
        <v>39</v>
      </c>
      <c r="G22" s="8" t="s">
        <v>130</v>
      </c>
      <c r="H22" s="8" t="s">
        <v>131</v>
      </c>
      <c r="I22" s="8" t="s">
        <v>189</v>
      </c>
      <c r="J22" s="8" t="s">
        <v>130</v>
      </c>
      <c r="K22" s="8" t="s">
        <v>131</v>
      </c>
      <c r="L22" s="8" t="s">
        <v>189</v>
      </c>
      <c r="M22" s="15" t="s">
        <v>4</v>
      </c>
      <c r="N22" s="8" t="s">
        <v>33</v>
      </c>
    </row>
    <row r="23" spans="1:14">
      <c r="A23" s="10">
        <v>22</v>
      </c>
      <c r="B23" s="37"/>
      <c r="C23" s="37"/>
      <c r="D23" s="34"/>
      <c r="E23" s="34"/>
      <c r="F23" s="34"/>
      <c r="G23" s="30"/>
      <c r="H23" s="30"/>
      <c r="I23" s="30"/>
      <c r="J23" s="30"/>
      <c r="K23" s="30" t="s">
        <v>184</v>
      </c>
      <c r="L23" s="30"/>
      <c r="M23" s="31" t="str">
        <f t="shared" si="1"/>
        <v/>
      </c>
      <c r="N23" s="33" t="str">
        <f ca="1">IF(AND(E23&lt;&gt;0,E23&lt;Daten!$E$2),IF(E23&gt;=Daten!$G$2,Daten!$D$2,IF(E23&gt;=Daten!$G$3,Daten!$D$3,IF(E23&gt;=Daten!$G$4,Daten!$D$4,"Fehler"))),"")</f>
        <v/>
      </c>
    </row>
    <row r="24" spans="1:14">
      <c r="A24" s="10">
        <v>23</v>
      </c>
      <c r="B24" s="37"/>
      <c r="C24" s="37"/>
      <c r="D24" s="34"/>
      <c r="E24" s="34"/>
      <c r="F24" s="34"/>
      <c r="G24" s="30"/>
      <c r="H24" s="30"/>
      <c r="I24" s="30"/>
      <c r="J24" s="30"/>
      <c r="K24" s="30"/>
      <c r="L24" s="30"/>
      <c r="M24" s="31" t="str">
        <f t="shared" si="1"/>
        <v/>
      </c>
      <c r="N24" s="33" t="str">
        <f ca="1">IF(AND(E24&lt;&gt;0,E24&lt;Daten!$E$2),IF(E24&gt;=Daten!$G$2,Daten!$D$2,IF(E24&gt;=Daten!$G$3,Daten!$D$3,IF(E24&gt;=Daten!$G$4,Daten!$D$4,"Fehler"))),"")</f>
        <v/>
      </c>
    </row>
    <row r="25" spans="1:14">
      <c r="A25" s="10">
        <v>24</v>
      </c>
      <c r="B25" s="12"/>
      <c r="C25" s="12"/>
      <c r="D25" s="12"/>
      <c r="E25" s="12"/>
      <c r="F25" s="12"/>
      <c r="G25" s="14"/>
      <c r="H25" s="14"/>
      <c r="I25" s="14"/>
      <c r="J25" s="14"/>
      <c r="K25" s="14"/>
      <c r="L25" s="14"/>
      <c r="M25" s="16" t="str">
        <f t="shared" ref="M25:M33" si="2">IF(G25&lt;&gt;0,SUM(G25:L25),"")</f>
        <v/>
      </c>
      <c r="N25" s="11" t="str">
        <f ca="1">IF(AND(E25&lt;&gt;0,E25&lt;Daten!$E$2),IF(E25&gt;=Daten!$G$2,Daten!$D$2,IF(E25&gt;=Daten!$G$3,Daten!$D$3,IF(E25&gt;=Daten!$G$4,Daten!$D$4,"Fehler"))),"")</f>
        <v/>
      </c>
    </row>
    <row r="26" spans="1:14">
      <c r="A26" s="10">
        <v>25</v>
      </c>
      <c r="B26" s="12"/>
      <c r="C26" s="12"/>
      <c r="D26" s="12"/>
      <c r="E26" s="12"/>
      <c r="F26" s="12"/>
      <c r="G26" s="13"/>
      <c r="H26" s="13"/>
      <c r="I26" s="13"/>
      <c r="J26" s="14"/>
      <c r="K26" s="13"/>
      <c r="L26" s="13"/>
      <c r="M26" s="16" t="str">
        <f t="shared" si="2"/>
        <v/>
      </c>
      <c r="N26" s="11" t="str">
        <f ca="1">IF(AND(E26&lt;&gt;0,E26&lt;Daten!$E$2),IF(E26&gt;=Daten!$G$2,Daten!$D$2,IF(E26&gt;=Daten!$G$3,Daten!$D$3,IF(E26&gt;=Daten!$G$4,Daten!$D$4,"Fehler"))),"")</f>
        <v/>
      </c>
    </row>
    <row r="27" spans="1:14">
      <c r="A27" s="10">
        <v>26</v>
      </c>
      <c r="B27" s="12"/>
      <c r="C27" s="12"/>
      <c r="D27" s="12"/>
      <c r="E27" s="12"/>
      <c r="F27" s="12"/>
      <c r="G27" s="13"/>
      <c r="H27" s="13"/>
      <c r="I27" s="13"/>
      <c r="J27" s="14"/>
      <c r="K27" s="13"/>
      <c r="L27" s="13"/>
      <c r="M27" s="16" t="str">
        <f t="shared" si="2"/>
        <v/>
      </c>
      <c r="N27" s="11" t="str">
        <f ca="1">IF(AND(E27&lt;&gt;0,E27&lt;Daten!$E$2),IF(E27&gt;=Daten!$G$2,Daten!$D$2,IF(E27&gt;=Daten!$G$3,Daten!$D$3,IF(E27&gt;=Daten!$G$4,Daten!$D$4,"Fehler"))),"")</f>
        <v/>
      </c>
    </row>
    <row r="28" spans="1:14">
      <c r="A28" s="10">
        <v>27</v>
      </c>
      <c r="B28" s="12"/>
      <c r="C28" s="12"/>
      <c r="D28" s="12"/>
      <c r="E28" s="12"/>
      <c r="F28" s="12"/>
      <c r="G28" s="13"/>
      <c r="H28" s="13"/>
      <c r="I28" s="13"/>
      <c r="J28" s="14"/>
      <c r="K28" s="13"/>
      <c r="L28" s="13"/>
      <c r="M28" s="16" t="str">
        <f t="shared" si="2"/>
        <v/>
      </c>
      <c r="N28" s="11" t="str">
        <f ca="1">IF(AND(E28&lt;&gt;0,E28&lt;Daten!$E$2),IF(E28&gt;=Daten!$G$2,Daten!$D$2,IF(E28&gt;=Daten!$G$3,Daten!$D$3,IF(E28&gt;=Daten!$G$4,Daten!$D$4,"Fehler"))),"")</f>
        <v/>
      </c>
    </row>
    <row r="29" spans="1:14">
      <c r="A29" s="10">
        <v>28</v>
      </c>
      <c r="B29" s="12"/>
      <c r="C29" s="12"/>
      <c r="D29" s="12"/>
      <c r="E29" s="12"/>
      <c r="F29" s="12"/>
      <c r="G29" s="13"/>
      <c r="H29" s="13"/>
      <c r="I29" s="13"/>
      <c r="J29" s="14"/>
      <c r="K29" s="13"/>
      <c r="L29" s="13"/>
      <c r="M29" s="16" t="str">
        <f t="shared" si="2"/>
        <v/>
      </c>
      <c r="N29" s="11" t="str">
        <f ca="1">IF(AND(E29&lt;&gt;0,E29&lt;Daten!$E$2),IF(E29&gt;=Daten!$G$2,Daten!$D$2,IF(E29&gt;=Daten!$G$3,Daten!$D$3,IF(E29&gt;=Daten!$G$4,Daten!$D$4,"Fehler"))),"")</f>
        <v/>
      </c>
    </row>
    <row r="30" spans="1:14">
      <c r="A30" s="10">
        <v>29</v>
      </c>
      <c r="B30" s="12"/>
      <c r="C30" s="12"/>
      <c r="D30" s="12"/>
      <c r="E30" s="12"/>
      <c r="F30" s="12"/>
      <c r="G30" s="13"/>
      <c r="H30" s="13"/>
      <c r="I30" s="13"/>
      <c r="J30" s="14"/>
      <c r="K30" s="13"/>
      <c r="L30" s="13"/>
      <c r="M30" s="16" t="str">
        <f t="shared" si="2"/>
        <v/>
      </c>
      <c r="N30" s="11" t="str">
        <f ca="1">IF(AND(E30&lt;&gt;0,E30&lt;Daten!$E$2),IF(E30&gt;=Daten!$G$2,Daten!$D$2,IF(E30&gt;=Daten!$G$3,Daten!$D$3,IF(E30&gt;=Daten!$G$4,Daten!$D$4,"Fehler"))),"")</f>
        <v/>
      </c>
    </row>
    <row r="31" spans="1:14">
      <c r="A31" s="10">
        <v>30</v>
      </c>
      <c r="B31" s="12"/>
      <c r="C31" s="12"/>
      <c r="D31" s="12"/>
      <c r="E31" s="12"/>
      <c r="F31" s="12"/>
      <c r="G31" s="13"/>
      <c r="H31" s="13"/>
      <c r="I31" s="13"/>
      <c r="J31" s="14"/>
      <c r="K31" s="13"/>
      <c r="L31" s="13"/>
      <c r="M31" s="16" t="str">
        <f t="shared" si="2"/>
        <v/>
      </c>
      <c r="N31" s="11" t="str">
        <f ca="1">IF(AND(E31&lt;&gt;0,E31&lt;Daten!$E$2),IF(E31&gt;=Daten!$G$2,Daten!$D$2,IF(E31&gt;=Daten!$G$3,Daten!$D$3,IF(E31&gt;=Daten!$G$4,Daten!$D$4,"Fehler"))),"")</f>
        <v/>
      </c>
    </row>
    <row r="32" spans="1:14">
      <c r="A32" s="10">
        <v>31</v>
      </c>
      <c r="B32" s="12"/>
      <c r="C32" s="12"/>
      <c r="D32" s="12"/>
      <c r="E32" s="12"/>
      <c r="F32" s="12"/>
      <c r="G32" s="13"/>
      <c r="H32" s="13"/>
      <c r="I32" s="13"/>
      <c r="J32" s="14"/>
      <c r="K32" s="13"/>
      <c r="L32" s="13"/>
      <c r="M32" s="16" t="str">
        <f t="shared" si="2"/>
        <v/>
      </c>
      <c r="N32" s="11" t="str">
        <f ca="1">IF(AND(E32&lt;&gt;0,E32&lt;Daten!$E$2),IF(E32&gt;=Daten!$G$2,Daten!$D$2,IF(E32&gt;=Daten!$G$3,Daten!$D$3,IF(E32&gt;=Daten!$G$4,Daten!$D$4,"Fehler"))),"")</f>
        <v/>
      </c>
    </row>
    <row r="33" spans="1:14">
      <c r="A33" s="10">
        <v>32</v>
      </c>
      <c r="B33" s="12"/>
      <c r="C33" s="12"/>
      <c r="D33" s="12"/>
      <c r="E33" s="12"/>
      <c r="F33" s="12"/>
      <c r="G33" s="13"/>
      <c r="H33" s="13"/>
      <c r="I33" s="13"/>
      <c r="J33" s="14"/>
      <c r="K33" s="13"/>
      <c r="L33" s="13"/>
      <c r="M33" s="16" t="str">
        <f t="shared" si="2"/>
        <v/>
      </c>
      <c r="N33" s="11" t="str">
        <f ca="1">IF(AND(E33&lt;&gt;0,E33&lt;Daten!$E$2),IF(E33&gt;=Daten!$G$2,Daten!$D$2,IF(E33&gt;=Daten!$G$3,Daten!$D$3,IF(E33&gt;=Daten!$G$4,Daten!$D$4,"Fehler"))),"")</f>
        <v/>
      </c>
    </row>
    <row r="34" spans="1:14">
      <c r="A34" s="10">
        <v>33</v>
      </c>
      <c r="B34" s="12"/>
      <c r="C34" s="12"/>
      <c r="D34" s="12"/>
      <c r="E34" s="12"/>
      <c r="F34" s="12"/>
      <c r="G34" s="13"/>
      <c r="H34" s="13"/>
      <c r="I34" s="13"/>
      <c r="J34" s="14"/>
      <c r="K34" s="13"/>
      <c r="L34" s="13"/>
      <c r="M34" s="16" t="str">
        <f t="shared" ref="M34:M51" si="3">IF(G34&lt;&gt;0,SUM(G34:L34),"")</f>
        <v/>
      </c>
      <c r="N34" s="11" t="str">
        <f ca="1">IF(AND(E34&lt;&gt;0,E34&lt;Daten!$E$2),IF(E34&gt;=Daten!$G$2,Daten!$D$2,IF(E34&gt;=Daten!$G$3,Daten!$D$3,IF(E34&gt;=Daten!$G$4,Daten!$D$4,"Fehler"))),"")</f>
        <v/>
      </c>
    </row>
    <row r="35" spans="1:14">
      <c r="A35" s="10">
        <v>34</v>
      </c>
      <c r="B35" s="12"/>
      <c r="C35" s="12"/>
      <c r="D35" s="12"/>
      <c r="E35" s="12"/>
      <c r="F35" s="12"/>
      <c r="G35" s="13"/>
      <c r="H35" s="13"/>
      <c r="I35" s="13"/>
      <c r="J35" s="14"/>
      <c r="K35" s="13"/>
      <c r="L35" s="13"/>
      <c r="M35" s="16" t="str">
        <f t="shared" si="3"/>
        <v/>
      </c>
      <c r="N35" s="11" t="str">
        <f ca="1">IF(AND(E35&lt;&gt;0,E35&lt;Daten!$E$2),IF(E35&gt;=Daten!$G$2,Daten!$D$2,IF(E35&gt;=Daten!$G$3,Daten!$D$3,IF(E35&gt;=Daten!$G$4,Daten!$D$4,"Fehler"))),"")</f>
        <v/>
      </c>
    </row>
    <row r="36" spans="1:14">
      <c r="A36" s="10">
        <v>35</v>
      </c>
      <c r="B36" s="12"/>
      <c r="C36" s="12"/>
      <c r="D36" s="12"/>
      <c r="E36" s="12"/>
      <c r="F36" s="12"/>
      <c r="G36" s="14"/>
      <c r="H36" s="14"/>
      <c r="I36" s="14"/>
      <c r="J36" s="14"/>
      <c r="K36" s="14"/>
      <c r="L36" s="14"/>
      <c r="M36" s="16" t="str">
        <f t="shared" si="3"/>
        <v/>
      </c>
      <c r="N36" s="11" t="str">
        <f ca="1">IF(AND(E36&lt;&gt;0,E36&lt;Daten!$E$2),IF(E36&gt;=Daten!$G$2,Daten!$D$2,IF(E36&gt;=Daten!$G$3,Daten!$D$3,IF(E36&gt;=Daten!$G$4,Daten!$D$4,"Fehler"))),"")</f>
        <v/>
      </c>
    </row>
    <row r="37" spans="1:14">
      <c r="A37" s="10">
        <v>36</v>
      </c>
      <c r="B37" s="12"/>
      <c r="C37" s="12"/>
      <c r="D37" s="12"/>
      <c r="E37" s="12"/>
      <c r="F37" s="12"/>
      <c r="G37" s="14"/>
      <c r="H37" s="14"/>
      <c r="I37" s="14"/>
      <c r="J37" s="14"/>
      <c r="K37" s="14"/>
      <c r="L37" s="14"/>
      <c r="M37" s="16" t="str">
        <f t="shared" si="3"/>
        <v/>
      </c>
      <c r="N37" s="11" t="str">
        <f ca="1">IF(AND(E37&lt;&gt;0,E37&lt;Daten!$E$2),IF(E37&gt;=Daten!$G$2,Daten!$D$2,IF(E37&gt;=Daten!$G$3,Daten!$D$3,IF(E37&gt;=Daten!$G$4,Daten!$D$4,"Fehler"))),"")</f>
        <v/>
      </c>
    </row>
    <row r="38" spans="1:14">
      <c r="A38" s="10">
        <v>37</v>
      </c>
      <c r="B38" s="12"/>
      <c r="C38" s="12"/>
      <c r="D38" s="12"/>
      <c r="E38" s="12"/>
      <c r="F38" s="12"/>
      <c r="G38" s="14"/>
      <c r="H38" s="13"/>
      <c r="I38" s="13"/>
      <c r="J38" s="13"/>
      <c r="K38" s="13"/>
      <c r="L38" s="13"/>
      <c r="M38" s="16" t="str">
        <f t="shared" si="3"/>
        <v/>
      </c>
      <c r="N38" s="11" t="str">
        <f ca="1">IF(AND(E38&lt;&gt;0,E38&lt;Daten!$E$2),IF(E38&gt;=Daten!$G$2,Daten!$D$2,IF(E38&gt;=Daten!$G$3,Daten!$D$3,IF(E38&gt;=Daten!$G$4,Daten!$D$4,"Fehler"))),"")</f>
        <v/>
      </c>
    </row>
    <row r="39" spans="1:14">
      <c r="A39" s="10">
        <v>38</v>
      </c>
      <c r="B39" s="12"/>
      <c r="C39" s="12"/>
      <c r="D39" s="12"/>
      <c r="E39" s="12"/>
      <c r="F39" s="12"/>
      <c r="G39" s="14"/>
      <c r="H39" s="13"/>
      <c r="I39" s="13"/>
      <c r="J39" s="13"/>
      <c r="K39" s="13"/>
      <c r="L39" s="13"/>
      <c r="M39" s="16" t="str">
        <f t="shared" si="3"/>
        <v/>
      </c>
      <c r="N39" s="11" t="str">
        <f ca="1">IF(AND(E39&lt;&gt;0,E39&lt;Daten!$E$2),IF(E39&gt;=Daten!$G$2,Daten!$D$2,IF(E39&gt;=Daten!$G$3,Daten!$D$3,IF(E39&gt;=Daten!$G$4,Daten!$D$4,"Fehler"))),"")</f>
        <v/>
      </c>
    </row>
    <row r="40" spans="1:14">
      <c r="A40" s="10">
        <v>39</v>
      </c>
      <c r="B40" s="12"/>
      <c r="C40" s="12"/>
      <c r="D40" s="12"/>
      <c r="E40" s="12"/>
      <c r="F40" s="12"/>
      <c r="G40" s="14"/>
      <c r="H40" s="13"/>
      <c r="I40" s="13"/>
      <c r="J40" s="13"/>
      <c r="K40" s="13"/>
      <c r="L40" s="13"/>
      <c r="M40" s="16" t="str">
        <f t="shared" si="3"/>
        <v/>
      </c>
      <c r="N40" s="11" t="str">
        <f ca="1">IF(AND(E40&lt;&gt;0,E40&lt;Daten!$E$2),IF(E40&gt;=Daten!$G$2,Daten!$D$2,IF(E40&gt;=Daten!$G$3,Daten!$D$3,IF(E40&gt;=Daten!$G$4,Daten!$D$4,"Fehler"))),"")</f>
        <v/>
      </c>
    </row>
    <row r="41" spans="1:14">
      <c r="A41" s="10">
        <v>40</v>
      </c>
      <c r="B41" s="12"/>
      <c r="C41" s="12"/>
      <c r="D41" s="12"/>
      <c r="E41" s="12"/>
      <c r="F41" s="12"/>
      <c r="G41" s="14"/>
      <c r="H41" s="13"/>
      <c r="I41" s="13"/>
      <c r="J41" s="13"/>
      <c r="K41" s="13"/>
      <c r="L41" s="13"/>
      <c r="M41" s="16" t="str">
        <f t="shared" si="3"/>
        <v/>
      </c>
      <c r="N41" s="11" t="str">
        <f ca="1">IF(AND(E41&lt;&gt;0,E41&lt;Daten!$E$2),IF(E41&gt;=Daten!$G$2,Daten!$D$2,IF(E41&gt;=Daten!$G$3,Daten!$D$3,IF(E41&gt;=Daten!$G$4,Daten!$D$4,"Fehler"))),"")</f>
        <v/>
      </c>
    </row>
    <row r="42" spans="1:14">
      <c r="A42" s="10">
        <v>41</v>
      </c>
      <c r="B42" s="12"/>
      <c r="C42" s="12"/>
      <c r="D42" s="12"/>
      <c r="E42" s="12"/>
      <c r="F42" s="12"/>
      <c r="G42" s="14"/>
      <c r="H42" s="13"/>
      <c r="I42" s="13"/>
      <c r="J42" s="13"/>
      <c r="K42" s="13"/>
      <c r="L42" s="13"/>
      <c r="M42" s="16" t="str">
        <f t="shared" si="3"/>
        <v/>
      </c>
      <c r="N42" s="11" t="str">
        <f ca="1">IF(AND(E42&lt;&gt;0,E42&lt;Daten!$E$2),IF(E42&gt;=Daten!$G$2,Daten!$D$2,IF(E42&gt;=Daten!$G$3,Daten!$D$3,IF(E42&gt;=Daten!$G$4,Daten!$D$4,"Fehler"))),"")</f>
        <v/>
      </c>
    </row>
    <row r="43" spans="1:14">
      <c r="A43" s="10">
        <v>42</v>
      </c>
      <c r="B43" s="12"/>
      <c r="C43" s="12"/>
      <c r="D43" s="12"/>
      <c r="E43" s="12"/>
      <c r="F43" s="12"/>
      <c r="G43" s="14"/>
      <c r="H43" s="13"/>
      <c r="I43" s="13"/>
      <c r="J43" s="13"/>
      <c r="K43" s="13"/>
      <c r="L43" s="13"/>
      <c r="M43" s="16" t="str">
        <f t="shared" si="3"/>
        <v/>
      </c>
      <c r="N43" s="11" t="str">
        <f ca="1">IF(AND(E43&lt;&gt;0,E43&lt;Daten!$E$2),IF(E43&gt;=Daten!$G$2,Daten!$D$2,IF(E43&gt;=Daten!$G$3,Daten!$D$3,IF(E43&gt;=Daten!$G$4,Daten!$D$4,"Fehler"))),"")</f>
        <v/>
      </c>
    </row>
    <row r="44" spans="1:14">
      <c r="A44" s="10">
        <v>43</v>
      </c>
      <c r="B44" s="12"/>
      <c r="C44" s="12"/>
      <c r="D44" s="12"/>
      <c r="E44" s="12"/>
      <c r="F44" s="12"/>
      <c r="G44" s="14"/>
      <c r="H44" s="13"/>
      <c r="I44" s="13"/>
      <c r="J44" s="13"/>
      <c r="K44" s="13"/>
      <c r="L44" s="13"/>
      <c r="M44" s="16" t="str">
        <f t="shared" si="3"/>
        <v/>
      </c>
      <c r="N44" s="11" t="str">
        <f ca="1">IF(AND(E44&lt;&gt;0,E44&lt;Daten!$E$2),IF(E44&gt;=Daten!$G$2,Daten!$D$2,IF(E44&gt;=Daten!$G$3,Daten!$D$3,IF(E44&gt;=Daten!$G$4,Daten!$D$4,"Fehler"))),"")</f>
        <v/>
      </c>
    </row>
    <row r="45" spans="1:14">
      <c r="A45" s="10">
        <v>44</v>
      </c>
      <c r="B45" s="12"/>
      <c r="C45" s="12"/>
      <c r="D45" s="12"/>
      <c r="E45" s="12"/>
      <c r="F45" s="12"/>
      <c r="G45" s="14"/>
      <c r="H45" s="13"/>
      <c r="I45" s="13"/>
      <c r="J45" s="13"/>
      <c r="K45" s="13"/>
      <c r="L45" s="13"/>
      <c r="M45" s="16" t="str">
        <f t="shared" si="3"/>
        <v/>
      </c>
      <c r="N45" s="11" t="str">
        <f ca="1">IF(AND(E45&lt;&gt;0,E45&lt;Daten!$E$2),IF(E45&gt;=Daten!$G$2,Daten!$D$2,IF(E45&gt;=Daten!$G$3,Daten!$D$3,IF(E45&gt;=Daten!$G$4,Daten!$D$4,"Fehler"))),"")</f>
        <v/>
      </c>
    </row>
    <row r="46" spans="1:14">
      <c r="A46" s="10">
        <v>45</v>
      </c>
      <c r="B46" s="12"/>
      <c r="C46" s="12"/>
      <c r="D46" s="12"/>
      <c r="E46" s="12"/>
      <c r="F46" s="12"/>
      <c r="G46" s="14"/>
      <c r="H46" s="13"/>
      <c r="I46" s="13"/>
      <c r="J46" s="13"/>
      <c r="K46" s="13"/>
      <c r="L46" s="13"/>
      <c r="M46" s="16" t="str">
        <f t="shared" si="3"/>
        <v/>
      </c>
      <c r="N46" s="11" t="str">
        <f ca="1">IF(AND(E46&lt;&gt;0,E46&lt;Daten!$E$2),IF(E46&gt;=Daten!$G$2,Daten!$D$2,IF(E46&gt;=Daten!$G$3,Daten!$D$3,IF(E46&gt;=Daten!$G$4,Daten!$D$4,"Fehler"))),"")</f>
        <v/>
      </c>
    </row>
    <row r="47" spans="1:14">
      <c r="A47" s="10">
        <v>46</v>
      </c>
      <c r="B47" s="12"/>
      <c r="C47" s="12"/>
      <c r="D47" s="12"/>
      <c r="E47" s="12"/>
      <c r="F47" s="12"/>
      <c r="G47" s="14"/>
      <c r="H47" s="13"/>
      <c r="I47" s="13"/>
      <c r="J47" s="13"/>
      <c r="K47" s="13"/>
      <c r="L47" s="13"/>
      <c r="M47" s="16" t="str">
        <f t="shared" si="3"/>
        <v/>
      </c>
      <c r="N47" s="11" t="str">
        <f ca="1">IF(AND(E47&lt;&gt;0,E47&lt;Daten!$E$2),IF(E47&gt;=Daten!$G$2,Daten!$D$2,IF(E47&gt;=Daten!$G$3,Daten!$D$3,IF(E47&gt;=Daten!$G$4,Daten!$D$4,"Fehler"))),"")</f>
        <v/>
      </c>
    </row>
    <row r="48" spans="1:14">
      <c r="A48" s="10">
        <v>47</v>
      </c>
      <c r="B48" s="12"/>
      <c r="C48" s="12"/>
      <c r="D48" s="12"/>
      <c r="E48" s="12"/>
      <c r="F48" s="12"/>
      <c r="G48" s="14"/>
      <c r="H48" s="14"/>
      <c r="I48" s="14"/>
      <c r="J48" s="14"/>
      <c r="K48" s="14"/>
      <c r="L48" s="14"/>
      <c r="M48" s="16" t="str">
        <f t="shared" si="3"/>
        <v/>
      </c>
      <c r="N48" s="11" t="str">
        <f ca="1">IF(AND(E48&lt;&gt;0,E48&lt;Daten!$E$2),IF(E48&gt;=Daten!$G$2,Daten!$D$2,IF(E48&gt;=Daten!$G$3,Daten!$D$3,IF(E48&gt;=Daten!$G$4,Daten!$D$4,"Fehler"))),"")</f>
        <v/>
      </c>
    </row>
    <row r="49" spans="1:14">
      <c r="A49" s="10">
        <v>48</v>
      </c>
      <c r="B49" s="12"/>
      <c r="C49" s="12"/>
      <c r="D49" s="12"/>
      <c r="E49" s="12"/>
      <c r="F49" s="12"/>
      <c r="G49" s="14"/>
      <c r="H49" s="14"/>
      <c r="I49" s="14"/>
      <c r="J49" s="14"/>
      <c r="K49" s="14"/>
      <c r="L49" s="14"/>
      <c r="M49" s="16" t="str">
        <f t="shared" si="3"/>
        <v/>
      </c>
      <c r="N49" s="11" t="str">
        <f ca="1">IF(AND(E49&lt;&gt;0,E49&lt;Daten!$E$2),IF(E49&gt;=Daten!$G$2,Daten!$D$2,IF(E49&gt;=Daten!$G$3,Daten!$D$3,IF(E49&gt;=Daten!$G$4,Daten!$D$4,"Fehler"))),"")</f>
        <v/>
      </c>
    </row>
    <row r="50" spans="1:14">
      <c r="A50" s="10">
        <v>49</v>
      </c>
      <c r="B50" s="12"/>
      <c r="C50" s="12"/>
      <c r="D50" s="12"/>
      <c r="E50" s="12"/>
      <c r="F50" s="12"/>
      <c r="G50" s="14"/>
      <c r="H50" s="14"/>
      <c r="I50" s="14"/>
      <c r="J50" s="14"/>
      <c r="K50" s="14"/>
      <c r="L50" s="14"/>
      <c r="M50" s="16" t="str">
        <f t="shared" si="3"/>
        <v/>
      </c>
      <c r="N50" s="11" t="str">
        <f ca="1">IF(AND(E50&lt;&gt;0,E50&lt;Daten!$E$2),IF(E50&gt;=Daten!$G$2,Daten!$D$2,IF(E50&gt;=Daten!$G$3,Daten!$D$3,IF(E50&gt;=Daten!$G$4,Daten!$D$4,"Fehler"))),"")</f>
        <v/>
      </c>
    </row>
    <row r="51" spans="1:14">
      <c r="A51" s="10">
        <v>50</v>
      </c>
      <c r="B51" s="12"/>
      <c r="C51" s="12"/>
      <c r="D51" s="12"/>
      <c r="E51" s="12"/>
      <c r="F51" s="12"/>
      <c r="G51" s="14"/>
      <c r="H51" s="14"/>
      <c r="I51" s="14"/>
      <c r="J51" s="14"/>
      <c r="K51" s="14"/>
      <c r="L51" s="14"/>
      <c r="M51" s="16" t="str">
        <f t="shared" si="3"/>
        <v/>
      </c>
      <c r="N51" s="11" t="str">
        <f ca="1">IF(AND(E51&lt;&gt;0,E51&lt;Daten!$E$2),IF(E51&gt;=Daten!$G$2,Daten!$D$2,IF(E51&gt;=Daten!$G$3,Daten!$D$3,IF(E51&gt;=Daten!$G$4,Daten!$D$4,"Fehler"))),"")</f>
        <v/>
      </c>
    </row>
    <row r="52" spans="1:14">
      <c r="D52" s="9"/>
    </row>
    <row r="53" spans="1:14">
      <c r="D53" s="9"/>
    </row>
    <row r="54" spans="1:14">
      <c r="D54" s="9"/>
    </row>
    <row r="55" spans="1:14">
      <c r="D55" s="9"/>
    </row>
    <row r="56" spans="1:14">
      <c r="D56" s="9"/>
    </row>
    <row r="57" spans="1:14">
      <c r="D57" s="9"/>
    </row>
    <row r="58" spans="1:14">
      <c r="D58" s="9"/>
    </row>
    <row r="59" spans="1:14">
      <c r="D59" s="9"/>
    </row>
    <row r="60" spans="1:14">
      <c r="D60" s="9"/>
    </row>
    <row r="61" spans="1:14">
      <c r="D61" s="9"/>
    </row>
  </sheetData>
  <sheetProtection insertRows="0"/>
  <autoFilter ref="A1:N51" xr:uid="{00000000-0009-0000-0000-00000C000000}"/>
  <sortState xmlns:xlrd2="http://schemas.microsoft.com/office/spreadsheetml/2017/richdata2" ref="B2:O24">
    <sortCondition ref="N2:N24"/>
    <sortCondition descending="1" ref="M2:M24"/>
  </sortState>
  <pageMargins left="0.70866141732283472" right="0.70866141732283472" top="0.78740157480314965" bottom="0.78740157480314965" header="0.31496062992125984" footer="0.31496062992125984"/>
  <pageSetup paperSize="9" scale="84" fitToHeight="4" orientation="landscape" blackAndWhite="1" r:id="rId1"/>
  <headerFoot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0">
    <pageSetUpPr fitToPage="1"/>
  </sheetPr>
  <dimension ref="A1:K173"/>
  <sheetViews>
    <sheetView workbookViewId="0">
      <selection activeCell="E2" sqref="E2"/>
    </sheetView>
  </sheetViews>
  <sheetFormatPr baseColWidth="10" defaultColWidth="11.44140625" defaultRowHeight="14.4"/>
  <cols>
    <col min="1" max="9" width="11.44140625" style="3"/>
    <col min="10" max="10" width="11.44140625" style="6"/>
    <col min="11" max="11" width="11.44140625" style="3"/>
    <col min="12" max="16384" width="11.44140625" style="4"/>
  </cols>
  <sheetData>
    <row r="1" spans="1:11">
      <c r="A1" s="2" t="s">
        <v>137</v>
      </c>
      <c r="B1" s="2" t="s">
        <v>0</v>
      </c>
      <c r="C1" s="2" t="s">
        <v>1</v>
      </c>
      <c r="D1" s="2" t="s">
        <v>2</v>
      </c>
      <c r="E1" s="2" t="s">
        <v>38</v>
      </c>
      <c r="F1" s="2" t="s">
        <v>39</v>
      </c>
      <c r="G1" s="2" t="s">
        <v>3</v>
      </c>
      <c r="H1" s="2" t="s">
        <v>190</v>
      </c>
      <c r="I1" s="2" t="s">
        <v>190</v>
      </c>
      <c r="J1" s="7" t="s">
        <v>4</v>
      </c>
      <c r="K1" s="2" t="s">
        <v>33</v>
      </c>
    </row>
    <row r="2" spans="1:11">
      <c r="A2" s="5">
        <v>1</v>
      </c>
      <c r="B2" s="37"/>
      <c r="C2" s="37"/>
      <c r="D2" s="38"/>
      <c r="E2" s="38"/>
      <c r="F2" s="38"/>
      <c r="G2" s="30"/>
      <c r="H2" s="30"/>
      <c r="I2" s="30"/>
      <c r="J2" s="40" t="str">
        <f t="shared" ref="J2:J6" si="0">IF(H2&lt;&gt;0,SUM(H2:I2),"")</f>
        <v/>
      </c>
      <c r="K2" s="23" t="str">
        <f ca="1">IF(AND(E2&lt;&gt;0,E2&lt;Daten!$E$2),IF(E2&gt;=Daten!$G$5,Daten!$D$2,IF(E2&gt;=Daten!$G$6,Daten!$D$3,IF(E2&gt;=Daten!$G$7,Daten!$D$4,"Fehler"))),"")</f>
        <v/>
      </c>
    </row>
    <row r="3" spans="1:11">
      <c r="A3" s="5">
        <v>2</v>
      </c>
      <c r="B3" s="37"/>
      <c r="C3" s="37"/>
      <c r="D3" s="38"/>
      <c r="E3" s="38"/>
      <c r="F3" s="38"/>
      <c r="G3" s="30"/>
      <c r="H3" s="30"/>
      <c r="I3" s="34"/>
      <c r="J3" s="40" t="str">
        <f t="shared" si="0"/>
        <v/>
      </c>
      <c r="K3" s="23" t="str">
        <f ca="1">IF(AND(E3&lt;&gt;0,E3&lt;Daten!$E$2),IF(E3&gt;=Daten!$G$2,Daten!$D$2,IF(E3&gt;=Daten!$G$3,Daten!$D$3,IF(E3&gt;=Daten!$G$4,Daten!$D$4,"Fehler"))),"")</f>
        <v/>
      </c>
    </row>
    <row r="4" spans="1:11">
      <c r="A4" s="5">
        <v>3</v>
      </c>
      <c r="B4" s="37"/>
      <c r="C4" s="37"/>
      <c r="D4" s="38"/>
      <c r="E4" s="38"/>
      <c r="F4" s="38"/>
      <c r="G4" s="30"/>
      <c r="H4" s="30"/>
      <c r="I4" s="34"/>
      <c r="J4" s="40" t="str">
        <f t="shared" si="0"/>
        <v/>
      </c>
      <c r="K4" s="23" t="str">
        <f ca="1">IF(AND(E4&lt;&gt;0,E4&lt;Daten!$E$2),IF(E4&gt;=Daten!$G$2,Daten!$D$2,IF(E4&gt;=Daten!$G$3,Daten!$D$3,IF(E4&gt;=Daten!$G$4,Daten!$D$4,"Fehler"))),"")</f>
        <v/>
      </c>
    </row>
    <row r="5" spans="1:11">
      <c r="A5" s="5">
        <v>4</v>
      </c>
      <c r="B5" s="37"/>
      <c r="C5" s="37"/>
      <c r="D5" s="38"/>
      <c r="E5" s="38"/>
      <c r="F5" s="38"/>
      <c r="G5" s="30"/>
      <c r="H5" s="55"/>
      <c r="I5" s="55"/>
      <c r="J5" s="40" t="str">
        <f t="shared" si="0"/>
        <v/>
      </c>
      <c r="K5" s="23" t="str">
        <f ca="1">IF(AND(E5&lt;&gt;0,E5&lt;Daten!$E$2),IF(E5&gt;=Daten!$G$5,Daten!$D$2,IF(E5&gt;=Daten!$G$6,Daten!$D$3,IF(E5&gt;=Daten!$G$7,Daten!$D$4,"Fehler"))),"")</f>
        <v/>
      </c>
    </row>
    <row r="6" spans="1:11">
      <c r="A6" s="5">
        <v>5</v>
      </c>
      <c r="B6" s="37"/>
      <c r="C6" s="37"/>
      <c r="D6" s="38"/>
      <c r="E6" s="38"/>
      <c r="F6" s="38"/>
      <c r="G6" s="30"/>
      <c r="H6" s="30"/>
      <c r="I6" s="30"/>
      <c r="J6" s="40" t="str">
        <f t="shared" si="0"/>
        <v/>
      </c>
      <c r="K6" s="23" t="str">
        <f ca="1">IF(AND(E6&lt;&gt;0,E6&lt;Daten!$E$2),IF(E6&gt;=Daten!$G$5,Daten!$D$2,IF(E6&gt;=Daten!$G$6,Daten!$D$3,IF(E6&gt;=Daten!$G$7,Daten!$D$4,"Fehler"))),"")</f>
        <v/>
      </c>
    </row>
    <row r="7" spans="1:11">
      <c r="A7" s="5">
        <v>6</v>
      </c>
      <c r="B7" s="37"/>
      <c r="C7" s="37"/>
      <c r="D7" s="38"/>
      <c r="E7" s="38"/>
      <c r="F7" s="38"/>
      <c r="G7" s="30"/>
      <c r="H7" s="30"/>
      <c r="I7" s="30"/>
      <c r="J7" s="40"/>
      <c r="K7" s="23"/>
    </row>
    <row r="8" spans="1:11">
      <c r="A8" s="5">
        <v>7</v>
      </c>
      <c r="B8" s="37"/>
      <c r="C8" s="37"/>
      <c r="D8" s="38"/>
      <c r="E8" s="38"/>
      <c r="F8" s="38"/>
      <c r="G8" s="30"/>
      <c r="H8" s="30"/>
      <c r="I8" s="30"/>
      <c r="J8" s="40"/>
      <c r="K8" s="23"/>
    </row>
    <row r="9" spans="1:11">
      <c r="A9" s="5">
        <v>8</v>
      </c>
      <c r="B9" s="37"/>
      <c r="C9" s="37"/>
      <c r="D9" s="38"/>
      <c r="E9" s="38"/>
      <c r="F9" s="38"/>
      <c r="G9" s="30"/>
      <c r="H9" s="34"/>
      <c r="I9" s="34"/>
      <c r="J9" s="40"/>
      <c r="K9" s="23"/>
    </row>
    <row r="10" spans="1:11">
      <c r="A10" s="5">
        <v>9</v>
      </c>
      <c r="B10" s="37"/>
      <c r="C10" s="37"/>
      <c r="D10" s="38"/>
      <c r="E10" s="38"/>
      <c r="F10" s="38"/>
      <c r="G10" s="30"/>
      <c r="H10" s="30"/>
      <c r="I10" s="30"/>
      <c r="J10" s="40"/>
      <c r="K10" s="23"/>
    </row>
    <row r="11" spans="1:11">
      <c r="A11" s="5">
        <v>10</v>
      </c>
      <c r="B11" s="37"/>
      <c r="C11" s="37"/>
      <c r="D11" s="38"/>
      <c r="E11" s="38"/>
      <c r="F11" s="38"/>
      <c r="G11" s="30"/>
      <c r="H11" s="30"/>
      <c r="I11" s="30"/>
      <c r="J11" s="40"/>
      <c r="K11" s="23"/>
    </row>
    <row r="12" spans="1:11">
      <c r="A12" s="5">
        <v>11</v>
      </c>
      <c r="B12" s="37"/>
      <c r="C12" s="37"/>
      <c r="D12" s="38"/>
      <c r="E12" s="38"/>
      <c r="F12" s="38"/>
      <c r="G12" s="30"/>
      <c r="H12" s="30"/>
      <c r="I12" s="30"/>
      <c r="J12" s="40"/>
      <c r="K12" s="23"/>
    </row>
    <row r="13" spans="1:11">
      <c r="A13" s="5">
        <v>12</v>
      </c>
      <c r="B13" s="37"/>
      <c r="C13" s="37"/>
      <c r="D13" s="38"/>
      <c r="E13" s="38"/>
      <c r="F13" s="38"/>
      <c r="G13" s="30"/>
      <c r="H13" s="30"/>
      <c r="I13" s="34"/>
      <c r="J13" s="40"/>
      <c r="K13" s="23"/>
    </row>
    <row r="14" spans="1:11">
      <c r="A14" s="5">
        <v>13</v>
      </c>
      <c r="B14" s="37"/>
      <c r="C14" s="37"/>
      <c r="D14" s="38"/>
      <c r="E14" s="38"/>
      <c r="F14" s="38"/>
      <c r="G14" s="30"/>
      <c r="H14" s="30"/>
      <c r="I14" s="34"/>
      <c r="J14" s="40"/>
      <c r="K14" s="23"/>
    </row>
    <row r="15" spans="1:11">
      <c r="A15" s="5">
        <v>14</v>
      </c>
      <c r="B15" s="37"/>
      <c r="C15" s="37"/>
      <c r="D15" s="38"/>
      <c r="E15" s="38"/>
      <c r="F15" s="38"/>
      <c r="G15" s="30"/>
      <c r="H15" s="30"/>
      <c r="I15" s="34"/>
      <c r="J15" s="40"/>
      <c r="K15" s="23"/>
    </row>
    <row r="16" spans="1:11">
      <c r="A16" s="5">
        <v>15</v>
      </c>
      <c r="B16" s="37"/>
      <c r="C16" s="37"/>
      <c r="D16" s="38"/>
      <c r="E16" s="38"/>
      <c r="F16" s="38"/>
      <c r="G16" s="30"/>
      <c r="H16" s="30"/>
      <c r="I16" s="34"/>
      <c r="J16" s="40"/>
      <c r="K16" s="23"/>
    </row>
    <row r="17" spans="1:11">
      <c r="A17" s="5">
        <v>16</v>
      </c>
      <c r="B17" s="37"/>
      <c r="C17" s="37"/>
      <c r="D17" s="38"/>
      <c r="E17" s="38"/>
      <c r="F17" s="38"/>
      <c r="G17" s="30"/>
      <c r="H17" s="30"/>
      <c r="I17" s="30"/>
      <c r="J17" s="40"/>
      <c r="K17" s="23"/>
    </row>
    <row r="18" spans="1:11">
      <c r="A18" s="5">
        <v>17</v>
      </c>
      <c r="B18" s="37"/>
      <c r="C18" s="37"/>
      <c r="D18" s="38"/>
      <c r="E18" s="38"/>
      <c r="F18" s="38"/>
      <c r="G18" s="30"/>
      <c r="H18" s="30"/>
      <c r="I18" s="30"/>
      <c r="J18" s="40"/>
      <c r="K18" s="23"/>
    </row>
    <row r="19" spans="1:11">
      <c r="A19" s="5">
        <v>18</v>
      </c>
      <c r="B19" s="37"/>
      <c r="C19" s="37"/>
      <c r="D19" s="38"/>
      <c r="E19" s="38"/>
      <c r="F19" s="38"/>
      <c r="G19" s="30"/>
      <c r="H19" s="30"/>
      <c r="I19" s="30"/>
      <c r="J19" s="40"/>
      <c r="K19" s="23"/>
    </row>
    <row r="20" spans="1:11">
      <c r="A20" s="5">
        <v>19</v>
      </c>
      <c r="B20" s="37"/>
      <c r="C20" s="37"/>
      <c r="D20" s="38"/>
      <c r="E20" s="38"/>
      <c r="F20" s="38"/>
      <c r="G20" s="30"/>
      <c r="H20" s="30"/>
      <c r="I20" s="30"/>
      <c r="J20" s="40"/>
      <c r="K20" s="23"/>
    </row>
    <row r="21" spans="1:11">
      <c r="A21" s="5">
        <v>20</v>
      </c>
      <c r="B21" s="37"/>
      <c r="C21" s="37"/>
      <c r="D21" s="38"/>
      <c r="E21" s="38"/>
      <c r="F21" s="38"/>
      <c r="G21" s="30"/>
      <c r="H21" s="30"/>
      <c r="I21" s="34"/>
      <c r="J21" s="40"/>
      <c r="K21" s="23"/>
    </row>
    <row r="22" spans="1:11">
      <c r="A22" s="5">
        <v>21</v>
      </c>
      <c r="B22" s="37"/>
      <c r="C22" s="37"/>
      <c r="D22" s="38"/>
      <c r="E22" s="38"/>
      <c r="F22" s="38"/>
      <c r="G22" s="30"/>
      <c r="H22" s="30"/>
      <c r="I22" s="30"/>
      <c r="J22" s="40"/>
      <c r="K22" s="23"/>
    </row>
    <row r="23" spans="1:11">
      <c r="A23" s="5">
        <v>22</v>
      </c>
      <c r="B23" s="37"/>
      <c r="C23" s="37"/>
      <c r="D23" s="38"/>
      <c r="E23" s="38"/>
      <c r="F23" s="38"/>
      <c r="G23" s="30"/>
      <c r="H23" s="30"/>
      <c r="I23" s="30"/>
      <c r="J23" s="40"/>
      <c r="K23" s="23"/>
    </row>
    <row r="24" spans="1:11">
      <c r="A24" s="5">
        <v>23</v>
      </c>
      <c r="B24" s="37"/>
      <c r="C24" s="37"/>
      <c r="D24" s="38"/>
      <c r="E24" s="38"/>
      <c r="F24" s="38"/>
      <c r="G24" s="30"/>
      <c r="H24" s="30"/>
      <c r="I24" s="30"/>
      <c r="J24" s="40"/>
      <c r="K24" s="23"/>
    </row>
    <row r="25" spans="1:11">
      <c r="A25" s="5">
        <v>24</v>
      </c>
      <c r="B25" s="37"/>
      <c r="C25" s="37"/>
      <c r="D25" s="38"/>
      <c r="E25" s="38"/>
      <c r="F25" s="38"/>
      <c r="G25" s="30"/>
      <c r="H25" s="30"/>
      <c r="I25" s="30"/>
      <c r="J25" s="40"/>
      <c r="K25" s="23"/>
    </row>
    <row r="26" spans="1:11">
      <c r="A26" s="5">
        <v>25</v>
      </c>
      <c r="B26" s="37"/>
      <c r="C26" s="37"/>
      <c r="D26" s="38"/>
      <c r="E26" s="38"/>
      <c r="F26" s="38"/>
      <c r="G26" s="30"/>
      <c r="H26" s="30"/>
      <c r="I26" s="30"/>
      <c r="J26" s="40"/>
      <c r="K26" s="23"/>
    </row>
    <row r="27" spans="1:11">
      <c r="A27" s="5">
        <v>26</v>
      </c>
      <c r="B27" s="37"/>
      <c r="C27" s="37"/>
      <c r="D27" s="38"/>
      <c r="E27" s="38"/>
      <c r="F27" s="38"/>
      <c r="G27" s="30"/>
      <c r="H27" s="30"/>
      <c r="I27" s="30"/>
      <c r="J27" s="40"/>
      <c r="K27" s="23"/>
    </row>
    <row r="28" spans="1:11">
      <c r="A28" s="5">
        <v>27</v>
      </c>
      <c r="B28" s="37"/>
      <c r="C28" s="37"/>
      <c r="D28" s="38"/>
      <c r="E28" s="38"/>
      <c r="F28" s="38"/>
      <c r="G28" s="30"/>
      <c r="H28" s="30"/>
      <c r="I28" s="30"/>
      <c r="J28" s="40"/>
      <c r="K28" s="23"/>
    </row>
    <row r="29" spans="1:11">
      <c r="A29" s="5">
        <v>28</v>
      </c>
      <c r="B29" s="37"/>
      <c r="C29" s="37"/>
      <c r="D29" s="38"/>
      <c r="E29" s="38"/>
      <c r="F29" s="38"/>
      <c r="G29" s="30"/>
      <c r="H29" s="30"/>
      <c r="I29" s="30"/>
      <c r="J29" s="40"/>
      <c r="K29" s="23"/>
    </row>
    <row r="30" spans="1:11">
      <c r="A30" s="5">
        <v>29</v>
      </c>
      <c r="B30" s="37"/>
      <c r="C30" s="37"/>
      <c r="D30" s="38"/>
      <c r="E30" s="38"/>
      <c r="F30" s="38"/>
      <c r="G30" s="30"/>
      <c r="H30" s="30"/>
      <c r="I30" s="30"/>
      <c r="J30" s="40"/>
      <c r="K30" s="23"/>
    </row>
    <row r="31" spans="1:11">
      <c r="A31" s="5">
        <v>30</v>
      </c>
      <c r="B31" s="37"/>
      <c r="C31" s="37"/>
      <c r="D31" s="38"/>
      <c r="E31" s="38"/>
      <c r="F31" s="38"/>
      <c r="G31" s="30"/>
      <c r="H31" s="30"/>
      <c r="I31" s="34"/>
      <c r="J31" s="40"/>
      <c r="K31" s="23"/>
    </row>
    <row r="32" spans="1:11">
      <c r="A32" s="5">
        <v>31</v>
      </c>
      <c r="B32" s="37"/>
      <c r="C32" s="37"/>
      <c r="D32" s="38"/>
      <c r="E32" s="38"/>
      <c r="F32" s="38"/>
      <c r="G32" s="30"/>
      <c r="H32" s="30"/>
      <c r="I32" s="30"/>
      <c r="J32" s="40"/>
      <c r="K32" s="23"/>
    </row>
    <row r="33" spans="1:11">
      <c r="A33" s="5">
        <v>32</v>
      </c>
      <c r="B33" s="37"/>
      <c r="C33" s="37"/>
      <c r="D33" s="38"/>
      <c r="E33" s="38"/>
      <c r="F33" s="38"/>
      <c r="G33" s="30"/>
      <c r="H33" s="34"/>
      <c r="I33" s="34"/>
      <c r="J33" s="40"/>
      <c r="K33" s="23"/>
    </row>
    <row r="34" spans="1:11">
      <c r="A34" s="5">
        <v>33</v>
      </c>
      <c r="B34" s="37"/>
      <c r="C34" s="37"/>
      <c r="D34" s="38"/>
      <c r="E34" s="38"/>
      <c r="F34" s="38"/>
      <c r="G34" s="30"/>
      <c r="H34" s="30"/>
      <c r="I34" s="30"/>
      <c r="J34" s="40"/>
      <c r="K34" s="23"/>
    </row>
    <row r="35" spans="1:11">
      <c r="A35" s="5">
        <v>34</v>
      </c>
      <c r="B35" s="37"/>
      <c r="C35" s="37"/>
      <c r="D35" s="38"/>
      <c r="E35" s="38"/>
      <c r="F35" s="38"/>
      <c r="G35" s="30"/>
      <c r="H35" s="30"/>
      <c r="I35" s="30"/>
      <c r="J35" s="40"/>
      <c r="K35" s="23"/>
    </row>
    <row r="36" spans="1:11">
      <c r="A36" s="5">
        <v>35</v>
      </c>
      <c r="B36" s="37"/>
      <c r="C36" s="37"/>
      <c r="D36" s="38"/>
      <c r="E36" s="38"/>
      <c r="F36" s="38"/>
      <c r="G36" s="30"/>
      <c r="H36" s="30"/>
      <c r="I36" s="30"/>
      <c r="J36" s="40"/>
      <c r="K36" s="23"/>
    </row>
    <row r="37" spans="1:11">
      <c r="A37" s="5">
        <v>36</v>
      </c>
      <c r="B37" s="37"/>
      <c r="C37" s="37"/>
      <c r="D37" s="38"/>
      <c r="E37" s="38"/>
      <c r="F37" s="38"/>
      <c r="G37" s="30"/>
      <c r="H37" s="30"/>
      <c r="I37" s="34"/>
      <c r="J37" s="40"/>
      <c r="K37" s="23"/>
    </row>
    <row r="38" spans="1:11">
      <c r="A38" s="5">
        <v>37</v>
      </c>
      <c r="B38" s="37"/>
      <c r="C38" s="37"/>
      <c r="D38" s="38"/>
      <c r="E38" s="38"/>
      <c r="F38" s="38"/>
      <c r="G38" s="30"/>
      <c r="H38" s="30"/>
      <c r="I38" s="30"/>
      <c r="J38" s="40"/>
      <c r="K38" s="23"/>
    </row>
    <row r="39" spans="1:11">
      <c r="A39" s="5">
        <v>38</v>
      </c>
      <c r="B39" s="37"/>
      <c r="C39" s="37"/>
      <c r="D39" s="38"/>
      <c r="E39" s="38"/>
      <c r="F39" s="38"/>
      <c r="G39" s="30"/>
      <c r="H39" s="30"/>
      <c r="I39" s="30"/>
      <c r="J39" s="40"/>
      <c r="K39" s="23"/>
    </row>
    <row r="40" spans="1:11">
      <c r="A40" s="5">
        <v>39</v>
      </c>
      <c r="B40" s="37"/>
      <c r="C40" s="37"/>
      <c r="D40" s="38"/>
      <c r="E40" s="38"/>
      <c r="F40" s="38"/>
      <c r="G40" s="30"/>
      <c r="H40" s="30"/>
      <c r="I40" s="34"/>
      <c r="J40" s="40"/>
      <c r="K40" s="23"/>
    </row>
    <row r="41" spans="1:11">
      <c r="A41" s="5">
        <v>40</v>
      </c>
      <c r="B41" s="37"/>
      <c r="C41" s="37"/>
      <c r="D41" s="38"/>
      <c r="E41" s="38"/>
      <c r="F41" s="38"/>
      <c r="G41" s="30"/>
      <c r="H41" s="30"/>
      <c r="I41" s="30"/>
      <c r="J41" s="40"/>
      <c r="K41" s="23"/>
    </row>
    <row r="42" spans="1:11">
      <c r="A42" s="5">
        <v>41</v>
      </c>
      <c r="B42" s="37"/>
      <c r="C42" s="37"/>
      <c r="D42" s="38"/>
      <c r="E42" s="38"/>
      <c r="F42" s="38"/>
      <c r="G42" s="30"/>
      <c r="H42" s="30"/>
      <c r="I42" s="30"/>
      <c r="J42" s="40"/>
      <c r="K42" s="23"/>
    </row>
    <row r="43" spans="1:11">
      <c r="A43" s="5">
        <v>42</v>
      </c>
      <c r="B43" s="37"/>
      <c r="C43" s="37"/>
      <c r="D43" s="38"/>
      <c r="E43" s="38"/>
      <c r="F43" s="38"/>
      <c r="G43" s="30"/>
      <c r="H43" s="30"/>
      <c r="I43" s="30"/>
      <c r="J43" s="40"/>
      <c r="K43" s="23"/>
    </row>
    <row r="44" spans="1:11">
      <c r="A44" s="5">
        <v>43</v>
      </c>
      <c r="B44" s="37"/>
      <c r="C44" s="37"/>
      <c r="D44" s="38"/>
      <c r="E44" s="38"/>
      <c r="F44" s="38"/>
      <c r="G44" s="30"/>
      <c r="H44" s="30"/>
      <c r="I44" s="34"/>
      <c r="J44" s="40"/>
      <c r="K44" s="23"/>
    </row>
    <row r="45" spans="1:11">
      <c r="A45" s="5">
        <v>44</v>
      </c>
      <c r="B45" s="37"/>
      <c r="C45" s="37"/>
      <c r="D45" s="38"/>
      <c r="E45" s="38"/>
      <c r="F45" s="38"/>
      <c r="G45" s="30"/>
      <c r="H45" s="30"/>
      <c r="I45" s="30"/>
      <c r="J45" s="40"/>
      <c r="K45" s="23"/>
    </row>
    <row r="46" spans="1:11">
      <c r="A46" s="5">
        <v>45</v>
      </c>
      <c r="B46" s="37"/>
      <c r="C46" s="37"/>
      <c r="D46" s="38"/>
      <c r="E46" s="38"/>
      <c r="F46" s="38"/>
      <c r="G46" s="30"/>
      <c r="H46" s="30"/>
      <c r="I46" s="34"/>
      <c r="J46" s="40"/>
      <c r="K46" s="23"/>
    </row>
    <row r="47" spans="1:11">
      <c r="A47" s="5">
        <v>46</v>
      </c>
      <c r="B47" s="37"/>
      <c r="C47" s="37"/>
      <c r="D47" s="38"/>
      <c r="E47" s="38"/>
      <c r="F47" s="38"/>
      <c r="G47" s="30"/>
      <c r="H47" s="30"/>
      <c r="I47" s="30"/>
      <c r="J47" s="40"/>
      <c r="K47" s="23"/>
    </row>
    <row r="48" spans="1:11">
      <c r="A48" s="5">
        <v>47</v>
      </c>
      <c r="B48" s="37"/>
      <c r="C48" s="37"/>
      <c r="D48" s="38"/>
      <c r="E48" s="38"/>
      <c r="F48" s="38"/>
      <c r="G48" s="30"/>
      <c r="H48" s="30"/>
      <c r="I48" s="34"/>
      <c r="J48" s="40"/>
      <c r="K48" s="23"/>
    </row>
    <row r="49" spans="1:11">
      <c r="A49" s="5">
        <v>48</v>
      </c>
      <c r="B49" s="37"/>
      <c r="C49" s="37"/>
      <c r="D49" s="38"/>
      <c r="E49" s="38"/>
      <c r="F49" s="38"/>
      <c r="G49" s="30"/>
      <c r="H49" s="30"/>
      <c r="I49" s="30"/>
      <c r="J49" s="40"/>
      <c r="K49" s="23"/>
    </row>
    <row r="50" spans="1:11">
      <c r="A50" s="5">
        <v>49</v>
      </c>
      <c r="B50" s="37"/>
      <c r="C50" s="37"/>
      <c r="D50" s="38"/>
      <c r="E50" s="38"/>
      <c r="F50" s="38"/>
      <c r="G50" s="30"/>
      <c r="H50" s="30"/>
      <c r="I50" s="30"/>
      <c r="J50" s="40"/>
      <c r="K50" s="23"/>
    </row>
    <row r="51" spans="1:11">
      <c r="A51" s="5">
        <v>50</v>
      </c>
      <c r="B51" s="37"/>
      <c r="C51" s="37"/>
      <c r="D51" s="38"/>
      <c r="E51" s="38"/>
      <c r="F51" s="38"/>
      <c r="G51" s="30"/>
      <c r="H51" s="30"/>
      <c r="I51" s="30"/>
      <c r="J51" s="40"/>
      <c r="K51" s="23"/>
    </row>
    <row r="52" spans="1:11">
      <c r="A52" s="5">
        <v>51</v>
      </c>
      <c r="B52" s="37"/>
      <c r="C52" s="37"/>
      <c r="D52" s="38"/>
      <c r="E52" s="38"/>
      <c r="F52" s="38"/>
      <c r="G52" s="30"/>
      <c r="H52" s="30"/>
      <c r="I52" s="30"/>
      <c r="J52" s="40"/>
      <c r="K52" s="23"/>
    </row>
    <row r="53" spans="1:11">
      <c r="A53" s="5">
        <v>52</v>
      </c>
      <c r="B53" s="37"/>
      <c r="C53" s="37"/>
      <c r="D53" s="38"/>
      <c r="E53" s="38"/>
      <c r="F53" s="38"/>
      <c r="G53" s="30"/>
      <c r="H53" s="30"/>
      <c r="I53" s="30"/>
      <c r="J53" s="40"/>
      <c r="K53" s="23"/>
    </row>
    <row r="54" spans="1:11">
      <c r="A54" s="5">
        <v>53</v>
      </c>
      <c r="B54" s="37"/>
      <c r="C54" s="37"/>
      <c r="D54" s="38"/>
      <c r="E54" s="38"/>
      <c r="F54" s="38"/>
      <c r="G54" s="30"/>
      <c r="H54" s="55"/>
      <c r="I54" s="55"/>
      <c r="J54" s="40"/>
      <c r="K54" s="23"/>
    </row>
    <row r="55" spans="1:11">
      <c r="A55" s="5">
        <v>54</v>
      </c>
      <c r="B55" s="37"/>
      <c r="C55" s="37"/>
      <c r="D55" s="38"/>
      <c r="E55" s="38"/>
      <c r="F55" s="38"/>
      <c r="G55" s="30"/>
      <c r="H55" s="30"/>
      <c r="I55" s="30"/>
      <c r="J55" s="40"/>
      <c r="K55" s="23"/>
    </row>
    <row r="56" spans="1:11">
      <c r="A56" s="5">
        <v>55</v>
      </c>
      <c r="B56" s="37"/>
      <c r="C56" s="37"/>
      <c r="D56" s="38"/>
      <c r="E56" s="38"/>
      <c r="F56" s="38"/>
      <c r="G56" s="30"/>
      <c r="H56" s="30"/>
      <c r="I56" s="30"/>
      <c r="J56" s="40"/>
      <c r="K56" s="23"/>
    </row>
    <row r="57" spans="1:11">
      <c r="A57" s="5">
        <v>56</v>
      </c>
      <c r="B57" s="37"/>
      <c r="C57" s="37"/>
      <c r="D57" s="38"/>
      <c r="E57" s="38"/>
      <c r="F57" s="38"/>
      <c r="G57" s="30"/>
      <c r="H57" s="30"/>
      <c r="I57" s="30"/>
      <c r="J57" s="40"/>
      <c r="K57" s="23"/>
    </row>
    <row r="58" spans="1:11">
      <c r="A58" s="5">
        <v>57</v>
      </c>
      <c r="B58" s="37"/>
      <c r="C58" s="37"/>
      <c r="D58" s="38"/>
      <c r="E58" s="38"/>
      <c r="F58" s="38"/>
      <c r="G58" s="30"/>
      <c r="H58" s="30"/>
      <c r="I58" s="30"/>
      <c r="J58" s="40"/>
      <c r="K58" s="23"/>
    </row>
    <row r="59" spans="1:11">
      <c r="A59" s="5">
        <v>58</v>
      </c>
      <c r="B59" s="37"/>
      <c r="C59" s="37"/>
      <c r="D59" s="38"/>
      <c r="E59" s="38"/>
      <c r="F59" s="38"/>
      <c r="G59" s="30"/>
      <c r="H59" s="34"/>
      <c r="I59" s="34"/>
      <c r="J59" s="40"/>
      <c r="K59" s="23"/>
    </row>
    <row r="60" spans="1:11">
      <c r="A60" s="5">
        <v>59</v>
      </c>
      <c r="B60" s="37"/>
      <c r="C60" s="37"/>
      <c r="D60" s="38"/>
      <c r="E60" s="38"/>
      <c r="F60" s="38"/>
      <c r="G60" s="30"/>
      <c r="H60" s="30"/>
      <c r="I60" s="30"/>
      <c r="J60" s="40"/>
      <c r="K60" s="23"/>
    </row>
    <row r="61" spans="1:11">
      <c r="A61" s="5">
        <v>60</v>
      </c>
      <c r="B61" s="37"/>
      <c r="C61" s="37"/>
      <c r="D61" s="38"/>
      <c r="E61" s="38"/>
      <c r="F61" s="38"/>
      <c r="G61" s="30"/>
      <c r="H61" s="30"/>
      <c r="I61" s="30"/>
      <c r="J61" s="40"/>
      <c r="K61" s="23"/>
    </row>
    <row r="62" spans="1:11">
      <c r="A62" s="5">
        <v>61</v>
      </c>
      <c r="B62" s="37"/>
      <c r="C62" s="37"/>
      <c r="D62" s="38"/>
      <c r="E62" s="38"/>
      <c r="F62" s="38"/>
      <c r="G62" s="30"/>
      <c r="H62" s="30"/>
      <c r="I62" s="30"/>
      <c r="J62" s="40"/>
      <c r="K62" s="23"/>
    </row>
    <row r="63" spans="1:11">
      <c r="A63" s="5">
        <v>62</v>
      </c>
      <c r="B63" s="37"/>
      <c r="C63" s="37"/>
      <c r="D63" s="38"/>
      <c r="E63" s="38"/>
      <c r="F63" s="38"/>
      <c r="G63" s="30"/>
      <c r="H63" s="30"/>
      <c r="I63" s="30"/>
      <c r="J63" s="40"/>
      <c r="K63" s="23"/>
    </row>
    <row r="64" spans="1:11">
      <c r="A64" s="5">
        <v>63</v>
      </c>
      <c r="B64" s="37"/>
      <c r="C64" s="37"/>
      <c r="D64" s="38"/>
      <c r="E64" s="38"/>
      <c r="F64" s="38"/>
      <c r="G64" s="30"/>
      <c r="H64" s="30"/>
      <c r="I64" s="30"/>
      <c r="J64" s="40"/>
      <c r="K64" s="23"/>
    </row>
    <row r="65" spans="1:11">
      <c r="A65" s="5">
        <v>64</v>
      </c>
      <c r="B65" s="37"/>
      <c r="C65" s="37"/>
      <c r="D65" s="38"/>
      <c r="E65" s="38"/>
      <c r="F65" s="38"/>
      <c r="G65" s="30"/>
      <c r="H65" s="30"/>
      <c r="I65" s="30"/>
      <c r="J65" s="40"/>
      <c r="K65" s="23"/>
    </row>
    <row r="66" spans="1:11">
      <c r="A66" s="5">
        <v>65</v>
      </c>
      <c r="B66" s="37"/>
      <c r="C66" s="37"/>
      <c r="D66" s="38"/>
      <c r="E66" s="38"/>
      <c r="F66" s="38"/>
      <c r="G66" s="30"/>
      <c r="H66" s="30"/>
      <c r="I66" s="30"/>
      <c r="J66" s="40"/>
      <c r="K66" s="23"/>
    </row>
    <row r="67" spans="1:11">
      <c r="A67" s="5">
        <v>66</v>
      </c>
      <c r="B67" s="37"/>
      <c r="C67" s="37"/>
      <c r="D67" s="38"/>
      <c r="E67" s="38"/>
      <c r="F67" s="38"/>
      <c r="G67" s="30"/>
      <c r="H67" s="30"/>
      <c r="I67" s="30"/>
      <c r="J67" s="40"/>
      <c r="K67" s="23"/>
    </row>
    <row r="68" spans="1:11">
      <c r="A68" s="5">
        <v>67</v>
      </c>
      <c r="B68" s="37"/>
      <c r="C68" s="37"/>
      <c r="D68" s="38"/>
      <c r="E68" s="38"/>
      <c r="F68" s="38"/>
      <c r="G68" s="30"/>
      <c r="H68" s="34"/>
      <c r="I68" s="34"/>
      <c r="J68" s="40"/>
      <c r="K68" s="23"/>
    </row>
    <row r="69" spans="1:11">
      <c r="A69" s="5">
        <v>68</v>
      </c>
      <c r="B69" s="37"/>
      <c r="C69" s="37"/>
      <c r="D69" s="38"/>
      <c r="E69" s="38"/>
      <c r="F69" s="38"/>
      <c r="G69" s="30"/>
      <c r="H69" s="30"/>
      <c r="I69" s="30"/>
      <c r="J69" s="40"/>
      <c r="K69" s="23"/>
    </row>
    <row r="70" spans="1:11">
      <c r="A70" s="5">
        <v>69</v>
      </c>
      <c r="B70" s="37"/>
      <c r="C70" s="37"/>
      <c r="D70" s="38"/>
      <c r="E70" s="38"/>
      <c r="F70" s="38"/>
      <c r="G70" s="30"/>
      <c r="H70" s="30"/>
      <c r="I70" s="34"/>
      <c r="J70" s="40"/>
      <c r="K70" s="23"/>
    </row>
    <row r="71" spans="1:11">
      <c r="A71" s="5">
        <v>70</v>
      </c>
      <c r="B71" s="37"/>
      <c r="C71" s="37"/>
      <c r="D71" s="38"/>
      <c r="E71" s="38"/>
      <c r="F71" s="38"/>
      <c r="G71" s="30"/>
      <c r="H71" s="30"/>
      <c r="I71" s="34"/>
      <c r="J71" s="40"/>
      <c r="K71" s="23"/>
    </row>
    <row r="72" spans="1:11">
      <c r="A72" s="5">
        <v>71</v>
      </c>
      <c r="B72" s="37"/>
      <c r="C72" s="37"/>
      <c r="D72" s="38"/>
      <c r="E72" s="38"/>
      <c r="F72" s="38"/>
      <c r="G72" s="30"/>
      <c r="H72" s="30"/>
      <c r="I72" s="30"/>
      <c r="J72" s="40"/>
      <c r="K72" s="23"/>
    </row>
    <row r="73" spans="1:11">
      <c r="A73" s="5">
        <v>72</v>
      </c>
      <c r="B73" s="37"/>
      <c r="C73" s="37"/>
      <c r="D73" s="38"/>
      <c r="E73" s="38"/>
      <c r="F73" s="38"/>
      <c r="G73" s="30"/>
      <c r="H73" s="30"/>
      <c r="I73" s="30"/>
      <c r="J73" s="40"/>
      <c r="K73" s="23"/>
    </row>
    <row r="74" spans="1:11">
      <c r="A74" s="5">
        <v>73</v>
      </c>
      <c r="B74" s="37"/>
      <c r="C74" s="37"/>
      <c r="D74" s="38"/>
      <c r="E74" s="38"/>
      <c r="F74" s="38"/>
      <c r="G74" s="30"/>
      <c r="H74" s="30"/>
      <c r="I74" s="30"/>
      <c r="J74" s="40"/>
      <c r="K74" s="23"/>
    </row>
    <row r="75" spans="1:11">
      <c r="A75" s="5">
        <v>74</v>
      </c>
      <c r="B75" s="37"/>
      <c r="C75" s="37"/>
      <c r="D75" s="38"/>
      <c r="E75" s="38"/>
      <c r="F75" s="38"/>
      <c r="G75" s="30"/>
      <c r="H75" s="30"/>
      <c r="I75" s="30"/>
      <c r="J75" s="40"/>
      <c r="K75" s="23"/>
    </row>
    <row r="76" spans="1:11">
      <c r="A76" s="5">
        <v>75</v>
      </c>
      <c r="B76" s="37"/>
      <c r="C76" s="37"/>
      <c r="D76" s="38"/>
      <c r="E76" s="38"/>
      <c r="F76" s="38"/>
      <c r="G76" s="30"/>
      <c r="H76" s="30"/>
      <c r="I76" s="34"/>
      <c r="J76" s="40" t="str">
        <f t="shared" ref="J76:J126" si="1">IF(H76&lt;&gt;0,SUM(H76:I76),"")</f>
        <v/>
      </c>
      <c r="K76" s="23" t="str">
        <f ca="1">IF(AND(E76&lt;&gt;0,E76&lt;Daten!$E$2),IF(E76&gt;=Daten!$G$2,Daten!$D$2,IF(E76&gt;=Daten!$G$3,Daten!$D$3,IF(E76&gt;=Daten!$G$4,Daten!$D$4,"Fehler"))),"")</f>
        <v/>
      </c>
    </row>
    <row r="77" spans="1:11">
      <c r="A77" s="5">
        <v>76</v>
      </c>
      <c r="B77" s="37"/>
      <c r="C77" s="37"/>
      <c r="D77" s="38"/>
      <c r="E77" s="38"/>
      <c r="F77" s="38"/>
      <c r="G77" s="30"/>
      <c r="H77" s="30"/>
      <c r="I77" s="34"/>
      <c r="J77" s="40" t="str">
        <f t="shared" si="1"/>
        <v/>
      </c>
      <c r="K77" s="23" t="str">
        <f ca="1">IF(AND(E77&lt;&gt;0,E77&lt;Daten!$E$2),IF(E77&gt;=Daten!$G$2,Daten!$D$2,IF(E77&gt;=Daten!$G$3,Daten!$D$3,IF(E77&gt;=Daten!$G$4,Daten!$D$4,"Fehler"))),"")</f>
        <v/>
      </c>
    </row>
    <row r="78" spans="1:11">
      <c r="A78" s="5">
        <v>77</v>
      </c>
      <c r="B78" s="37"/>
      <c r="C78" s="37"/>
      <c r="D78" s="38"/>
      <c r="E78" s="38"/>
      <c r="F78" s="38"/>
      <c r="G78" s="30"/>
      <c r="H78" s="30"/>
      <c r="I78" s="30"/>
      <c r="J78" s="40" t="str">
        <f t="shared" si="1"/>
        <v/>
      </c>
      <c r="K78" s="23" t="str">
        <f ca="1">IF(AND(E78&lt;&gt;0,E78&lt;Daten!$E$2),IF(E78&gt;=Daten!$G$2,Daten!$D$2,IF(E78&gt;=Daten!$G$3,Daten!$D$3,IF(E78&gt;=Daten!$G$4,Daten!$D$4,"Fehler"))),"")</f>
        <v/>
      </c>
    </row>
    <row r="79" spans="1:11">
      <c r="A79" s="5">
        <v>78</v>
      </c>
      <c r="B79" s="37"/>
      <c r="C79" s="37"/>
      <c r="D79" s="38"/>
      <c r="E79" s="38"/>
      <c r="F79" s="38"/>
      <c r="G79" s="30"/>
      <c r="H79" s="30"/>
      <c r="I79" s="30"/>
      <c r="J79" s="40" t="str">
        <f t="shared" si="1"/>
        <v/>
      </c>
      <c r="K79" s="23" t="str">
        <f ca="1">IF(AND(E79&lt;&gt;0,E79&lt;Daten!$E$2),IF(E79&gt;=Daten!$G$2,Daten!$D$2,IF(E79&gt;=Daten!$G$3,Daten!$D$3,IF(E79&gt;=Daten!$G$4,Daten!$D$4,"Fehler"))),"")</f>
        <v/>
      </c>
    </row>
    <row r="80" spans="1:11">
      <c r="A80" s="5">
        <v>79</v>
      </c>
      <c r="B80" s="37"/>
      <c r="C80" s="37"/>
      <c r="D80" s="38"/>
      <c r="E80" s="38"/>
      <c r="F80" s="38"/>
      <c r="G80" s="30"/>
      <c r="H80" s="30"/>
      <c r="I80" s="30"/>
      <c r="J80" s="40" t="str">
        <f t="shared" si="1"/>
        <v/>
      </c>
      <c r="K80" s="23" t="str">
        <f ca="1">IF(AND(E80&lt;&gt;0,E80&lt;Daten!$E$2),IF(E80&gt;=Daten!$G$2,Daten!$D$2,IF(E80&gt;=Daten!$G$3,Daten!$D$3,IF(E80&gt;=Daten!$G$4,Daten!$D$4,"Fehler"))),"")</f>
        <v/>
      </c>
    </row>
    <row r="81" spans="1:11">
      <c r="A81" s="5">
        <v>80</v>
      </c>
      <c r="B81" s="37"/>
      <c r="C81" s="37"/>
      <c r="D81" s="38"/>
      <c r="E81" s="38"/>
      <c r="F81" s="38"/>
      <c r="G81" s="30"/>
      <c r="H81" s="55"/>
      <c r="I81" s="34"/>
      <c r="J81" s="40" t="str">
        <f t="shared" si="1"/>
        <v/>
      </c>
      <c r="K81" s="23" t="str">
        <f ca="1">IF(AND(E81&lt;&gt;0,E81&lt;Daten!$E$2),IF(E81&gt;=Daten!$G$2,Daten!$D$2,IF(E81&gt;=Daten!$G$3,Daten!$D$3,IF(E81&gt;=Daten!$G$4,Daten!$D$4,"Fehler"))),"")</f>
        <v/>
      </c>
    </row>
    <row r="82" spans="1:11">
      <c r="A82" s="5">
        <v>81</v>
      </c>
      <c r="B82" s="37"/>
      <c r="C82" s="37"/>
      <c r="D82" s="38"/>
      <c r="E82" s="38"/>
      <c r="F82" s="38"/>
      <c r="G82" s="30"/>
      <c r="H82" s="30"/>
      <c r="I82" s="30"/>
      <c r="J82" s="40" t="str">
        <f t="shared" si="1"/>
        <v/>
      </c>
      <c r="K82" s="23" t="str">
        <f ca="1">IF(AND(E82&lt;&gt;0,E82&lt;Daten!$E$2),IF(E82&gt;=Daten!$G$2,Daten!$D$2,IF(E82&gt;=Daten!$G$3,Daten!$D$3,IF(E82&gt;=Daten!$G$4,Daten!$D$4,"Fehler"))),"")</f>
        <v/>
      </c>
    </row>
    <row r="83" spans="1:11">
      <c r="A83" s="5">
        <v>82</v>
      </c>
      <c r="B83" s="37"/>
      <c r="C83" s="37"/>
      <c r="D83" s="38"/>
      <c r="E83" s="38"/>
      <c r="F83" s="38"/>
      <c r="G83" s="30"/>
      <c r="H83" s="34"/>
      <c r="I83" s="34"/>
      <c r="J83" s="40" t="str">
        <f t="shared" si="1"/>
        <v/>
      </c>
      <c r="K83" s="23" t="str">
        <f ca="1">IF(AND(E83&lt;&gt;0,E83&lt;Daten!$E$2),IF(E83&gt;=Daten!$G$2,Daten!$D$2,IF(E83&gt;=Daten!$G$3,Daten!$D$3,IF(E83&gt;=Daten!$G$4,Daten!$D$4,"Fehler"))),"")</f>
        <v/>
      </c>
    </row>
    <row r="84" spans="1:11">
      <c r="A84" s="5">
        <v>83</v>
      </c>
      <c r="B84" s="37"/>
      <c r="C84" s="37"/>
      <c r="D84" s="38"/>
      <c r="E84" s="38"/>
      <c r="F84" s="38"/>
      <c r="G84" s="30"/>
      <c r="H84" s="30"/>
      <c r="I84" s="30"/>
      <c r="J84" s="40" t="str">
        <f t="shared" si="1"/>
        <v/>
      </c>
      <c r="K84" s="23" t="str">
        <f ca="1">IF(AND(E84&lt;&gt;0,E84&lt;Daten!$E$2),IF(E84&gt;=Daten!$G$2,Daten!$D$2,IF(E84&gt;=Daten!$G$3,Daten!$D$3,IF(E84&gt;=Daten!$G$4,Daten!$D$4,"Fehler"))),"")</f>
        <v/>
      </c>
    </row>
    <row r="85" spans="1:11">
      <c r="A85" s="5">
        <v>84</v>
      </c>
      <c r="B85" s="37"/>
      <c r="C85" s="37"/>
      <c r="D85" s="38"/>
      <c r="E85" s="38"/>
      <c r="F85" s="38"/>
      <c r="G85" s="30"/>
      <c r="H85" s="30"/>
      <c r="I85" s="30"/>
      <c r="J85" s="40" t="str">
        <f t="shared" si="1"/>
        <v/>
      </c>
      <c r="K85" s="23" t="str">
        <f ca="1">IF(AND(E85&lt;&gt;0,E85&lt;Daten!$E$2),IF(E85&gt;=Daten!$G$2,Daten!$D$2,IF(E85&gt;=Daten!$G$3,Daten!$D$3,IF(E85&gt;=Daten!$G$4,Daten!$D$4,"Fehler"))),"")</f>
        <v/>
      </c>
    </row>
    <row r="86" spans="1:11">
      <c r="A86" s="5"/>
      <c r="B86" s="23"/>
      <c r="C86" s="23"/>
      <c r="D86" s="23"/>
      <c r="E86" s="23"/>
      <c r="F86" s="23"/>
      <c r="G86" s="23"/>
      <c r="H86" s="23"/>
      <c r="I86" s="23"/>
      <c r="J86" s="40" t="str">
        <f t="shared" si="1"/>
        <v/>
      </c>
      <c r="K86" s="23" t="str">
        <f ca="1">IF(AND(E86&lt;&gt;0,E86&lt;Daten!$E$2),IF(E86&gt;=Daten!$G$2,Daten!$D$2,IF(E86&gt;=Daten!$G$3,Daten!$D$3,IF(E86&gt;=Daten!$G$4,Daten!$D$4,"Fehler"))),"")</f>
        <v/>
      </c>
    </row>
    <row r="87" spans="1:11">
      <c r="A87" s="5"/>
      <c r="B87" s="23"/>
      <c r="C87" s="23"/>
      <c r="D87" s="23"/>
      <c r="E87" s="23"/>
      <c r="F87" s="23"/>
      <c r="G87" s="23"/>
      <c r="H87" s="23"/>
      <c r="I87" s="23"/>
      <c r="J87" s="40" t="str">
        <f t="shared" si="1"/>
        <v/>
      </c>
      <c r="K87" s="23" t="str">
        <f ca="1">IF(AND(E87&lt;&gt;0,E87&lt;Daten!$E$2),IF(E87&gt;=Daten!$G$2,Daten!$D$2,IF(E87&gt;=Daten!$G$3,Daten!$D$3,IF(E87&gt;=Daten!$G$4,Daten!$D$4,"Fehler"))),"")</f>
        <v/>
      </c>
    </row>
    <row r="88" spans="1:11">
      <c r="A88" s="5"/>
      <c r="B88" s="23"/>
      <c r="C88" s="23"/>
      <c r="D88" s="23"/>
      <c r="E88" s="23"/>
      <c r="F88" s="23"/>
      <c r="G88" s="23"/>
      <c r="H88" s="23"/>
      <c r="I88" s="23"/>
      <c r="J88" s="40" t="str">
        <f t="shared" si="1"/>
        <v/>
      </c>
      <c r="K88" s="23" t="str">
        <f ca="1">IF(AND(E88&lt;&gt;0,E88&lt;Daten!$E$2),IF(E88&gt;=Daten!$G$2,Daten!$D$2,IF(E88&gt;=Daten!$G$3,Daten!$D$3,IF(E88&gt;=Daten!$G$4,Daten!$D$4,"Fehler"))),"")</f>
        <v/>
      </c>
    </row>
    <row r="89" spans="1:11">
      <c r="A89" s="5"/>
      <c r="B89" s="23"/>
      <c r="C89" s="23"/>
      <c r="D89" s="23"/>
      <c r="E89" s="23"/>
      <c r="F89" s="23"/>
      <c r="G89" s="23"/>
      <c r="H89" s="23"/>
      <c r="I89" s="23"/>
      <c r="J89" s="40" t="str">
        <f t="shared" si="1"/>
        <v/>
      </c>
      <c r="K89" s="23" t="str">
        <f ca="1">IF(AND(E89&lt;&gt;0,E89&lt;Daten!$E$2),IF(E89&gt;=Daten!$G$2,Daten!$D$2,IF(E89&gt;=Daten!$G$3,Daten!$D$3,IF(E89&gt;=Daten!$G$4,Daten!$D$4,"Fehler"))),"")</f>
        <v/>
      </c>
    </row>
    <row r="90" spans="1:11">
      <c r="A90" s="5"/>
      <c r="B90" s="23"/>
      <c r="C90" s="23"/>
      <c r="D90" s="23"/>
      <c r="E90" s="23"/>
      <c r="F90" s="23"/>
      <c r="G90" s="23"/>
      <c r="H90" s="23"/>
      <c r="I90" s="23"/>
      <c r="J90" s="40" t="str">
        <f t="shared" si="1"/>
        <v/>
      </c>
      <c r="K90" s="23" t="str">
        <f ca="1">IF(AND(E90&lt;&gt;0,E90&lt;Daten!$E$2),IF(E90&gt;=Daten!$G$2,Daten!$D$2,IF(E90&gt;=Daten!$G$3,Daten!$D$3,IF(E90&gt;=Daten!$G$4,Daten!$D$4,"Fehler"))),"")</f>
        <v/>
      </c>
    </row>
    <row r="91" spans="1:11">
      <c r="A91" s="5"/>
      <c r="B91" s="23"/>
      <c r="C91" s="23"/>
      <c r="D91" s="23"/>
      <c r="E91" s="23"/>
      <c r="F91" s="23"/>
      <c r="G91" s="23"/>
      <c r="H91" s="23"/>
      <c r="I91" s="23"/>
      <c r="J91" s="40" t="str">
        <f t="shared" si="1"/>
        <v/>
      </c>
      <c r="K91" s="23" t="str">
        <f ca="1">IF(AND(E91&lt;&gt;0,E91&lt;Daten!$E$2),IF(E91&gt;=Daten!$G$2,Daten!$D$2,IF(E91&gt;=Daten!$G$3,Daten!$D$3,IF(E91&gt;=Daten!$G$4,Daten!$D$4,"Fehler"))),"")</f>
        <v/>
      </c>
    </row>
    <row r="92" spans="1:11">
      <c r="A92" s="5"/>
      <c r="B92" s="23"/>
      <c r="C92" s="23"/>
      <c r="D92" s="23"/>
      <c r="E92" s="23"/>
      <c r="F92" s="23"/>
      <c r="G92" s="23"/>
      <c r="H92" s="23"/>
      <c r="I92" s="23"/>
      <c r="J92" s="40" t="str">
        <f t="shared" si="1"/>
        <v/>
      </c>
      <c r="K92" s="23" t="str">
        <f ca="1">IF(AND(E92&lt;&gt;0,E92&lt;Daten!$E$2),IF(E92&gt;=Daten!$G$2,Daten!$D$2,IF(E92&gt;=Daten!$G$3,Daten!$D$3,IF(E92&gt;=Daten!$G$4,Daten!$D$4,"Fehler"))),"")</f>
        <v/>
      </c>
    </row>
    <row r="93" spans="1:11">
      <c r="A93" s="5"/>
      <c r="B93" s="23"/>
      <c r="C93" s="23"/>
      <c r="D93" s="23"/>
      <c r="E93" s="23"/>
      <c r="F93" s="23"/>
      <c r="G93" s="23"/>
      <c r="H93" s="23"/>
      <c r="I93" s="23"/>
      <c r="J93" s="40" t="str">
        <f t="shared" si="1"/>
        <v/>
      </c>
      <c r="K93" s="23" t="str">
        <f ca="1">IF(AND(E93&lt;&gt;0,E93&lt;Daten!$E$2),IF(E93&gt;=Daten!$G$2,Daten!$D$2,IF(E93&gt;=Daten!$G$3,Daten!$D$3,IF(E93&gt;=Daten!$G$4,Daten!$D$4,"Fehler"))),"")</f>
        <v/>
      </c>
    </row>
    <row r="94" spans="1:11">
      <c r="A94" s="5"/>
      <c r="B94" s="23"/>
      <c r="C94" s="23"/>
      <c r="D94" s="23"/>
      <c r="E94" s="23"/>
      <c r="F94" s="23"/>
      <c r="G94" s="23"/>
      <c r="H94" s="23"/>
      <c r="I94" s="23"/>
      <c r="J94" s="40" t="str">
        <f t="shared" si="1"/>
        <v/>
      </c>
      <c r="K94" s="23" t="str">
        <f ca="1">IF(AND(E94&lt;&gt;0,E94&lt;Daten!$E$2),IF(E94&gt;=Daten!$G$2,Daten!$D$2,IF(E94&gt;=Daten!$G$3,Daten!$D$3,IF(E94&gt;=Daten!$G$4,Daten!$D$4,"Fehler"))),"")</f>
        <v/>
      </c>
    </row>
    <row r="95" spans="1:11">
      <c r="A95" s="5"/>
      <c r="B95" s="23"/>
      <c r="C95" s="23"/>
      <c r="D95" s="23"/>
      <c r="E95" s="23"/>
      <c r="F95" s="23"/>
      <c r="G95" s="23"/>
      <c r="H95" s="23"/>
      <c r="I95" s="23"/>
      <c r="J95" s="40" t="str">
        <f t="shared" si="1"/>
        <v/>
      </c>
      <c r="K95" s="23" t="str">
        <f ca="1">IF(AND(E95&lt;&gt;0,E95&lt;Daten!$E$2),IF(E95&gt;=Daten!$G$2,Daten!$D$2,IF(E95&gt;=Daten!$G$3,Daten!$D$3,IF(E95&gt;=Daten!$G$4,Daten!$D$4,"Fehler"))),"")</f>
        <v/>
      </c>
    </row>
    <row r="96" spans="1:11">
      <c r="A96" s="5"/>
      <c r="B96" s="23"/>
      <c r="C96" s="23"/>
      <c r="D96" s="23"/>
      <c r="E96" s="23"/>
      <c r="F96" s="23"/>
      <c r="G96" s="23"/>
      <c r="H96" s="23"/>
      <c r="I96" s="23"/>
      <c r="J96" s="40" t="str">
        <f t="shared" si="1"/>
        <v/>
      </c>
      <c r="K96" s="23" t="str">
        <f ca="1">IF(AND(E96&lt;&gt;0,E96&lt;Daten!$E$2),IF(E96&gt;=Daten!$G$2,Daten!$D$2,IF(E96&gt;=Daten!$G$3,Daten!$D$3,IF(E96&gt;=Daten!$G$4,Daten!$D$4,"Fehler"))),"")</f>
        <v/>
      </c>
    </row>
    <row r="97" spans="1:11">
      <c r="A97" s="5"/>
      <c r="B97" s="23"/>
      <c r="C97" s="23"/>
      <c r="D97" s="23"/>
      <c r="E97" s="23"/>
      <c r="F97" s="23"/>
      <c r="G97" s="23"/>
      <c r="H97" s="23"/>
      <c r="I97" s="23"/>
      <c r="J97" s="40" t="str">
        <f t="shared" si="1"/>
        <v/>
      </c>
      <c r="K97" s="23" t="str">
        <f ca="1">IF(AND(E97&lt;&gt;0,E97&lt;Daten!$E$2),IF(E97&gt;=Daten!$G$2,Daten!$D$2,IF(E97&gt;=Daten!$G$3,Daten!$D$3,IF(E97&gt;=Daten!$G$4,Daten!$D$4,"Fehler"))),"")</f>
        <v/>
      </c>
    </row>
    <row r="98" spans="1:11">
      <c r="A98" s="5"/>
      <c r="B98" s="23"/>
      <c r="C98" s="23"/>
      <c r="D98" s="23"/>
      <c r="E98" s="23"/>
      <c r="F98" s="23"/>
      <c r="G98" s="23"/>
      <c r="H98" s="23"/>
      <c r="I98" s="23"/>
      <c r="J98" s="40" t="str">
        <f t="shared" si="1"/>
        <v/>
      </c>
      <c r="K98" s="23" t="str">
        <f ca="1">IF(AND(E98&lt;&gt;0,E98&lt;Daten!$E$2),IF(E98&gt;=Daten!$G$2,Daten!$D$2,IF(E98&gt;=Daten!$G$3,Daten!$D$3,IF(E98&gt;=Daten!$G$4,Daten!$D$4,"Fehler"))),"")</f>
        <v/>
      </c>
    </row>
    <row r="99" spans="1:11">
      <c r="A99" s="5"/>
      <c r="B99" s="23"/>
      <c r="C99" s="23"/>
      <c r="D99" s="23"/>
      <c r="E99" s="23"/>
      <c r="F99" s="23"/>
      <c r="G99" s="23"/>
      <c r="H99" s="23"/>
      <c r="I99" s="23"/>
      <c r="J99" s="40" t="str">
        <f t="shared" si="1"/>
        <v/>
      </c>
      <c r="K99" s="23" t="str">
        <f ca="1">IF(AND(E99&lt;&gt;0,E99&lt;Daten!$E$2),IF(E99&gt;=Daten!$G$2,Daten!$D$2,IF(E99&gt;=Daten!$G$3,Daten!$D$3,IF(E99&gt;=Daten!$G$4,Daten!$D$4,"Fehler"))),"")</f>
        <v/>
      </c>
    </row>
    <row r="100" spans="1:11">
      <c r="A100" s="5"/>
      <c r="B100" s="23"/>
      <c r="C100" s="23"/>
      <c r="D100" s="23"/>
      <c r="E100" s="23"/>
      <c r="F100" s="23"/>
      <c r="G100" s="23"/>
      <c r="H100" s="23"/>
      <c r="I100" s="23"/>
      <c r="J100" s="40" t="str">
        <f t="shared" si="1"/>
        <v/>
      </c>
      <c r="K100" s="23" t="str">
        <f ca="1">IF(AND(E100&lt;&gt;0,E100&lt;Daten!$E$2),IF(E100&gt;=Daten!$G$2,Daten!$D$2,IF(E100&gt;=Daten!$G$3,Daten!$D$3,IF(E100&gt;=Daten!$G$4,Daten!$D$4,"Fehler"))),"")</f>
        <v/>
      </c>
    </row>
    <row r="101" spans="1:11">
      <c r="A101" s="5"/>
      <c r="B101" s="23"/>
      <c r="C101" s="23"/>
      <c r="D101" s="23"/>
      <c r="E101" s="23"/>
      <c r="F101" s="23"/>
      <c r="G101" s="23"/>
      <c r="H101" s="23"/>
      <c r="I101" s="23"/>
      <c r="J101" s="40" t="str">
        <f t="shared" si="1"/>
        <v/>
      </c>
      <c r="K101" s="23" t="str">
        <f ca="1">IF(AND(E101&lt;&gt;0,E101&lt;Daten!$E$2),IF(E101&gt;=Daten!$G$2,Daten!$D$2,IF(E101&gt;=Daten!$G$3,Daten!$D$3,IF(E101&gt;=Daten!$G$4,Daten!$D$4,"Fehler"))),"")</f>
        <v/>
      </c>
    </row>
    <row r="102" spans="1:11">
      <c r="A102" s="5"/>
      <c r="B102" s="23"/>
      <c r="C102" s="23"/>
      <c r="D102" s="23"/>
      <c r="E102" s="23"/>
      <c r="F102" s="23"/>
      <c r="G102" s="23"/>
      <c r="H102" s="23"/>
      <c r="I102" s="23"/>
      <c r="J102" s="40" t="str">
        <f t="shared" si="1"/>
        <v/>
      </c>
      <c r="K102" s="23" t="str">
        <f ca="1">IF(AND(E102&lt;&gt;0,E102&lt;Daten!$E$2),IF(E102&gt;=Daten!$G$2,Daten!$D$2,IF(E102&gt;=Daten!$G$3,Daten!$D$3,IF(E102&gt;=Daten!$G$4,Daten!$D$4,"Fehler"))),"")</f>
        <v/>
      </c>
    </row>
    <row r="103" spans="1:11">
      <c r="A103" s="5"/>
      <c r="B103" s="23"/>
      <c r="C103" s="23"/>
      <c r="D103" s="23"/>
      <c r="E103" s="23"/>
      <c r="F103" s="23"/>
      <c r="G103" s="23"/>
      <c r="H103" s="23"/>
      <c r="I103" s="23"/>
      <c r="J103" s="40" t="str">
        <f t="shared" si="1"/>
        <v/>
      </c>
      <c r="K103" s="23" t="str">
        <f ca="1">IF(AND(E103&lt;&gt;0,E103&lt;Daten!$E$2),IF(E103&gt;=Daten!$G$2,Daten!$D$2,IF(E103&gt;=Daten!$G$3,Daten!$D$3,IF(E103&gt;=Daten!$G$4,Daten!$D$4,"Fehler"))),"")</f>
        <v/>
      </c>
    </row>
    <row r="104" spans="1:11">
      <c r="A104" s="5"/>
      <c r="B104" s="23"/>
      <c r="C104" s="23"/>
      <c r="D104" s="23"/>
      <c r="E104" s="23"/>
      <c r="F104" s="23"/>
      <c r="G104" s="23"/>
      <c r="H104" s="23"/>
      <c r="I104" s="23"/>
      <c r="J104" s="40" t="str">
        <f t="shared" si="1"/>
        <v/>
      </c>
      <c r="K104" s="23" t="str">
        <f ca="1">IF(AND(E104&lt;&gt;0,E104&lt;Daten!$E$2),IF(E104&gt;=Daten!$G$2,Daten!$D$2,IF(E104&gt;=Daten!$G$3,Daten!$D$3,IF(E104&gt;=Daten!$G$4,Daten!$D$4,"Fehler"))),"")</f>
        <v/>
      </c>
    </row>
    <row r="105" spans="1:11">
      <c r="A105" s="5"/>
      <c r="B105" s="23"/>
      <c r="C105" s="23"/>
      <c r="D105" s="23"/>
      <c r="E105" s="23"/>
      <c r="F105" s="23"/>
      <c r="G105" s="23"/>
      <c r="H105" s="23"/>
      <c r="I105" s="23"/>
      <c r="J105" s="40" t="str">
        <f t="shared" si="1"/>
        <v/>
      </c>
      <c r="K105" s="23" t="str">
        <f ca="1">IF(AND(E105&lt;&gt;0,E105&lt;Daten!$E$2),IF(E105&gt;=Daten!$G$2,Daten!$D$2,IF(E105&gt;=Daten!$G$3,Daten!$D$3,IF(E105&gt;=Daten!$G$4,Daten!$D$4,"Fehler"))),"")</f>
        <v/>
      </c>
    </row>
    <row r="106" spans="1:11">
      <c r="A106" s="5"/>
      <c r="B106" s="23"/>
      <c r="C106" s="23"/>
      <c r="D106" s="23"/>
      <c r="E106" s="23"/>
      <c r="F106" s="23"/>
      <c r="G106" s="23"/>
      <c r="H106" s="23"/>
      <c r="I106" s="23"/>
      <c r="J106" s="40" t="str">
        <f t="shared" si="1"/>
        <v/>
      </c>
      <c r="K106" s="23" t="str">
        <f ca="1">IF(AND(E106&lt;&gt;0,E106&lt;Daten!$E$2),IF(E106&gt;=Daten!$G$2,Daten!$D$2,IF(E106&gt;=Daten!$G$3,Daten!$D$3,IF(E106&gt;=Daten!$G$4,Daten!$D$4,"Fehler"))),"")</f>
        <v/>
      </c>
    </row>
    <row r="107" spans="1:11">
      <c r="A107" s="5"/>
      <c r="B107" s="23"/>
      <c r="C107" s="23"/>
      <c r="D107" s="23"/>
      <c r="E107" s="23"/>
      <c r="F107" s="23"/>
      <c r="G107" s="23"/>
      <c r="H107" s="23"/>
      <c r="I107" s="23"/>
      <c r="J107" s="40" t="str">
        <f t="shared" si="1"/>
        <v/>
      </c>
      <c r="K107" s="23" t="str">
        <f ca="1">IF(AND(E107&lt;&gt;0,E107&lt;Daten!$E$2),IF(E107&gt;=Daten!$G$2,Daten!$D$2,IF(E107&gt;=Daten!$G$3,Daten!$D$3,IF(E107&gt;=Daten!$G$4,Daten!$D$4,"Fehler"))),"")</f>
        <v/>
      </c>
    </row>
    <row r="108" spans="1:11">
      <c r="A108" s="5"/>
      <c r="B108" s="23"/>
      <c r="C108" s="23"/>
      <c r="D108" s="23"/>
      <c r="E108" s="23"/>
      <c r="F108" s="23"/>
      <c r="G108" s="23"/>
      <c r="H108" s="23"/>
      <c r="I108" s="23"/>
      <c r="J108" s="40" t="str">
        <f t="shared" si="1"/>
        <v/>
      </c>
      <c r="K108" s="23" t="str">
        <f ca="1">IF(AND(E108&lt;&gt;0,E108&lt;Daten!$E$2),IF(E108&gt;=Daten!$G$2,Daten!$D$2,IF(E108&gt;=Daten!$G$3,Daten!$D$3,IF(E108&gt;=Daten!$G$4,Daten!$D$4,"Fehler"))),"")</f>
        <v/>
      </c>
    </row>
    <row r="109" spans="1:11">
      <c r="A109" s="5"/>
      <c r="B109" s="23"/>
      <c r="C109" s="23"/>
      <c r="D109" s="23"/>
      <c r="E109" s="23"/>
      <c r="F109" s="23"/>
      <c r="G109" s="23"/>
      <c r="H109" s="23"/>
      <c r="I109" s="23"/>
      <c r="J109" s="40" t="str">
        <f t="shared" si="1"/>
        <v/>
      </c>
      <c r="K109" s="23" t="str">
        <f ca="1">IF(AND(E109&lt;&gt;0,E109&lt;Daten!$E$2),IF(E109&gt;=Daten!$G$2,Daten!$D$2,IF(E109&gt;=Daten!$G$3,Daten!$D$3,IF(E109&gt;=Daten!$G$4,Daten!$D$4,"Fehler"))),"")</f>
        <v/>
      </c>
    </row>
    <row r="110" spans="1:11">
      <c r="A110" s="5"/>
      <c r="B110" s="23"/>
      <c r="C110" s="23"/>
      <c r="D110" s="23"/>
      <c r="E110" s="23"/>
      <c r="F110" s="23"/>
      <c r="G110" s="23"/>
      <c r="H110" s="23"/>
      <c r="I110" s="23"/>
      <c r="J110" s="40" t="str">
        <f t="shared" si="1"/>
        <v/>
      </c>
      <c r="K110" s="23" t="str">
        <f ca="1">IF(AND(E110&lt;&gt;0,E110&lt;Daten!$E$2),IF(E110&gt;=Daten!$G$2,Daten!$D$2,IF(E110&gt;=Daten!$G$3,Daten!$D$3,IF(E110&gt;=Daten!$G$4,Daten!$D$4,"Fehler"))),"")</f>
        <v/>
      </c>
    </row>
    <row r="111" spans="1:11">
      <c r="A111" s="5"/>
      <c r="B111" s="23"/>
      <c r="C111" s="23"/>
      <c r="D111" s="23"/>
      <c r="E111" s="23"/>
      <c r="F111" s="23"/>
      <c r="G111" s="23"/>
      <c r="H111" s="23"/>
      <c r="I111" s="23"/>
      <c r="J111" s="40" t="str">
        <f t="shared" si="1"/>
        <v/>
      </c>
      <c r="K111" s="23" t="str">
        <f ca="1">IF(AND(E111&lt;&gt;0,E111&lt;Daten!$E$2),IF(E111&gt;=Daten!$G$2,Daten!$D$2,IF(E111&gt;=Daten!$G$3,Daten!$D$3,IF(E111&gt;=Daten!$G$4,Daten!$D$4,"Fehler"))),"")</f>
        <v/>
      </c>
    </row>
    <row r="112" spans="1:11">
      <c r="A112" s="5"/>
      <c r="B112" s="23"/>
      <c r="C112" s="23"/>
      <c r="D112" s="23"/>
      <c r="E112" s="23"/>
      <c r="F112" s="23"/>
      <c r="G112" s="23"/>
      <c r="H112" s="23"/>
      <c r="I112" s="23"/>
      <c r="J112" s="40" t="str">
        <f t="shared" si="1"/>
        <v/>
      </c>
      <c r="K112" s="23" t="str">
        <f ca="1">IF(AND(E112&lt;&gt;0,E112&lt;Daten!$E$2),IF(E112&gt;=Daten!$G$2,Daten!$D$2,IF(E112&gt;=Daten!$G$3,Daten!$D$3,IF(E112&gt;=Daten!$G$4,Daten!$D$4,"Fehler"))),"")</f>
        <v/>
      </c>
    </row>
    <row r="113" spans="1:11">
      <c r="A113" s="5"/>
      <c r="B113" s="23"/>
      <c r="C113" s="23"/>
      <c r="D113" s="23"/>
      <c r="E113" s="23"/>
      <c r="F113" s="23"/>
      <c r="G113" s="23"/>
      <c r="H113" s="23"/>
      <c r="I113" s="23"/>
      <c r="J113" s="40" t="str">
        <f t="shared" si="1"/>
        <v/>
      </c>
      <c r="K113" s="23" t="str">
        <f ca="1">IF(AND(E113&lt;&gt;0,E113&lt;Daten!$E$2),IF(E113&gt;=Daten!$G$2,Daten!$D$2,IF(E113&gt;=Daten!$G$3,Daten!$D$3,IF(E113&gt;=Daten!$G$4,Daten!$D$4,"Fehler"))),"")</f>
        <v/>
      </c>
    </row>
    <row r="114" spans="1:11">
      <c r="A114" s="5"/>
      <c r="B114" s="23"/>
      <c r="C114" s="23"/>
      <c r="D114" s="23"/>
      <c r="E114" s="23"/>
      <c r="F114" s="23"/>
      <c r="G114" s="23"/>
      <c r="H114" s="23"/>
      <c r="I114" s="23"/>
      <c r="J114" s="40" t="str">
        <f t="shared" si="1"/>
        <v/>
      </c>
      <c r="K114" s="23" t="str">
        <f ca="1">IF(AND(E114&lt;&gt;0,E114&lt;Daten!$E$2),IF(E114&gt;=Daten!$G$2,Daten!$D$2,IF(E114&gt;=Daten!$G$3,Daten!$D$3,IF(E114&gt;=Daten!$G$4,Daten!$D$4,"Fehler"))),"")</f>
        <v/>
      </c>
    </row>
    <row r="115" spans="1:11">
      <c r="A115" s="5"/>
      <c r="B115" s="23"/>
      <c r="C115" s="23"/>
      <c r="D115" s="23"/>
      <c r="E115" s="23"/>
      <c r="F115" s="23"/>
      <c r="G115" s="23"/>
      <c r="H115" s="23"/>
      <c r="I115" s="23"/>
      <c r="J115" s="40" t="str">
        <f t="shared" si="1"/>
        <v/>
      </c>
      <c r="K115" s="23" t="str">
        <f ca="1">IF(AND(E115&lt;&gt;0,E115&lt;Daten!$E$2),IF(E115&gt;=Daten!$G$2,Daten!$D$2,IF(E115&gt;=Daten!$G$3,Daten!$D$3,IF(E115&gt;=Daten!$G$4,Daten!$D$4,"Fehler"))),"")</f>
        <v/>
      </c>
    </row>
    <row r="116" spans="1:11">
      <c r="A116" s="5"/>
      <c r="B116" s="23"/>
      <c r="C116" s="23"/>
      <c r="D116" s="23"/>
      <c r="E116" s="23"/>
      <c r="F116" s="23"/>
      <c r="G116" s="23"/>
      <c r="H116" s="23"/>
      <c r="I116" s="23"/>
      <c r="J116" s="40" t="str">
        <f t="shared" si="1"/>
        <v/>
      </c>
      <c r="K116" s="23" t="str">
        <f ca="1">IF(AND(E116&lt;&gt;0,E116&lt;Daten!$E$2),IF(E116&gt;=Daten!$G$2,Daten!$D$2,IF(E116&gt;=Daten!$G$3,Daten!$D$3,IF(E116&gt;=Daten!$G$4,Daten!$D$4,"Fehler"))),"")</f>
        <v/>
      </c>
    </row>
    <row r="117" spans="1:11">
      <c r="A117" s="5"/>
      <c r="B117" s="23"/>
      <c r="C117" s="23"/>
      <c r="D117" s="23"/>
      <c r="E117" s="23"/>
      <c r="F117" s="23"/>
      <c r="G117" s="23"/>
      <c r="H117" s="23"/>
      <c r="I117" s="23"/>
      <c r="J117" s="40" t="str">
        <f t="shared" si="1"/>
        <v/>
      </c>
      <c r="K117" s="23" t="str">
        <f ca="1">IF(AND(E117&lt;&gt;0,E117&lt;Daten!$E$2),IF(E117&gt;=Daten!$G$2,Daten!$D$2,IF(E117&gt;=Daten!$G$3,Daten!$D$3,IF(E117&gt;=Daten!$G$4,Daten!$D$4,"Fehler"))),"")</f>
        <v/>
      </c>
    </row>
    <row r="118" spans="1:11">
      <c r="A118" s="5"/>
      <c r="B118" s="23"/>
      <c r="C118" s="23"/>
      <c r="D118" s="23"/>
      <c r="E118" s="23"/>
      <c r="F118" s="23"/>
      <c r="G118" s="23"/>
      <c r="H118" s="23"/>
      <c r="I118" s="23"/>
      <c r="J118" s="40" t="str">
        <f t="shared" si="1"/>
        <v/>
      </c>
      <c r="K118" s="23" t="str">
        <f ca="1">IF(AND(E118&lt;&gt;0,E118&lt;Daten!$E$2),IF(E118&gt;=Daten!$G$2,Daten!$D$2,IF(E118&gt;=Daten!$G$3,Daten!$D$3,IF(E118&gt;=Daten!$G$4,Daten!$D$4,"Fehler"))),"")</f>
        <v/>
      </c>
    </row>
    <row r="119" spans="1:11">
      <c r="A119" s="5"/>
      <c r="B119" s="23"/>
      <c r="C119" s="23"/>
      <c r="D119" s="23"/>
      <c r="E119" s="23"/>
      <c r="F119" s="23"/>
      <c r="G119" s="23"/>
      <c r="H119" s="23"/>
      <c r="I119" s="23"/>
      <c r="J119" s="40" t="str">
        <f t="shared" si="1"/>
        <v/>
      </c>
      <c r="K119" s="23" t="str">
        <f ca="1">IF(AND(E119&lt;&gt;0,E119&lt;Daten!$E$2),IF(E119&gt;=Daten!$G$2,Daten!$D$2,IF(E119&gt;=Daten!$G$3,Daten!$D$3,IF(E119&gt;=Daten!$G$4,Daten!$D$4,"Fehler"))),"")</f>
        <v/>
      </c>
    </row>
    <row r="120" spans="1:11">
      <c r="A120" s="5"/>
      <c r="B120" s="23"/>
      <c r="C120" s="23"/>
      <c r="D120" s="23"/>
      <c r="E120" s="23"/>
      <c r="F120" s="23"/>
      <c r="G120" s="23"/>
      <c r="H120" s="23"/>
      <c r="I120" s="23"/>
      <c r="J120" s="40" t="str">
        <f t="shared" si="1"/>
        <v/>
      </c>
      <c r="K120" s="23" t="str">
        <f ca="1">IF(AND(E120&lt;&gt;0,E120&lt;Daten!$E$2),IF(E120&gt;=Daten!$G$2,Daten!$D$2,IF(E120&gt;=Daten!$G$3,Daten!$D$3,IF(E120&gt;=Daten!$G$4,Daten!$D$4,"Fehler"))),"")</f>
        <v/>
      </c>
    </row>
    <row r="121" spans="1:11">
      <c r="A121" s="5"/>
      <c r="B121" s="23"/>
      <c r="C121" s="23"/>
      <c r="D121" s="23"/>
      <c r="E121" s="23"/>
      <c r="F121" s="23"/>
      <c r="G121" s="23"/>
      <c r="H121" s="23"/>
      <c r="I121" s="23"/>
      <c r="J121" s="40" t="str">
        <f t="shared" si="1"/>
        <v/>
      </c>
      <c r="K121" s="23" t="str">
        <f ca="1">IF(AND(E121&lt;&gt;0,E121&lt;Daten!$E$2),IF(E121&gt;=Daten!$G$2,Daten!$D$2,IF(E121&gt;=Daten!$G$3,Daten!$D$3,IF(E121&gt;=Daten!$G$4,Daten!$D$4,"Fehler"))),"")</f>
        <v/>
      </c>
    </row>
    <row r="122" spans="1:11">
      <c r="A122" s="5"/>
      <c r="B122" s="23"/>
      <c r="C122" s="23"/>
      <c r="D122" s="23"/>
      <c r="E122" s="23"/>
      <c r="F122" s="23"/>
      <c r="G122" s="23"/>
      <c r="H122" s="23"/>
      <c r="I122" s="23"/>
      <c r="J122" s="40" t="str">
        <f t="shared" si="1"/>
        <v/>
      </c>
      <c r="K122" s="23" t="str">
        <f ca="1">IF(AND(E122&lt;&gt;0,E122&lt;Daten!$E$2),IF(E122&gt;=Daten!$G$2,Daten!$D$2,IF(E122&gt;=Daten!$G$3,Daten!$D$3,IF(E122&gt;=Daten!$G$4,Daten!$D$4,"Fehler"))),"")</f>
        <v/>
      </c>
    </row>
    <row r="123" spans="1:11">
      <c r="A123" s="5"/>
      <c r="B123" s="23"/>
      <c r="C123" s="23"/>
      <c r="D123" s="23"/>
      <c r="E123" s="23"/>
      <c r="F123" s="23"/>
      <c r="G123" s="23"/>
      <c r="H123" s="23"/>
      <c r="I123" s="23"/>
      <c r="J123" s="40" t="str">
        <f t="shared" si="1"/>
        <v/>
      </c>
      <c r="K123" s="23" t="str">
        <f ca="1">IF(AND(E123&lt;&gt;0,E123&lt;Daten!$E$2),IF(E123&gt;=Daten!$G$2,Daten!$D$2,IF(E123&gt;=Daten!$G$3,Daten!$D$3,IF(E123&gt;=Daten!$G$4,Daten!$D$4,"Fehler"))),"")</f>
        <v/>
      </c>
    </row>
    <row r="124" spans="1:11">
      <c r="A124" s="5"/>
      <c r="B124" s="23"/>
      <c r="C124" s="23"/>
      <c r="D124" s="23"/>
      <c r="E124" s="23"/>
      <c r="F124" s="23"/>
      <c r="G124" s="23"/>
      <c r="H124" s="23"/>
      <c r="I124" s="23"/>
      <c r="J124" s="40" t="str">
        <f t="shared" si="1"/>
        <v/>
      </c>
      <c r="K124" s="23" t="str">
        <f ca="1">IF(AND(E124&lt;&gt;0,E124&lt;Daten!$E$2),IF(E124&gt;=Daten!$G$2,Daten!$D$2,IF(E124&gt;=Daten!$G$3,Daten!$D$3,IF(E124&gt;=Daten!$G$4,Daten!$D$4,"Fehler"))),"")</f>
        <v/>
      </c>
    </row>
    <row r="125" spans="1:11">
      <c r="A125" s="5"/>
      <c r="B125" s="23"/>
      <c r="C125" s="23"/>
      <c r="D125" s="23"/>
      <c r="E125" s="23"/>
      <c r="F125" s="23"/>
      <c r="G125" s="23"/>
      <c r="H125" s="23"/>
      <c r="I125" s="23"/>
      <c r="J125" s="40" t="str">
        <f t="shared" si="1"/>
        <v/>
      </c>
      <c r="K125" s="23" t="str">
        <f ca="1">IF(AND(E125&lt;&gt;0,E125&lt;Daten!$E$2),IF(E125&gt;=Daten!$G$2,Daten!$D$2,IF(E125&gt;=Daten!$G$3,Daten!$D$3,IF(E125&gt;=Daten!$G$4,Daten!$D$4,"Fehler"))),"")</f>
        <v/>
      </c>
    </row>
    <row r="126" spans="1:11">
      <c r="A126" s="5"/>
      <c r="B126" s="23"/>
      <c r="C126" s="23"/>
      <c r="D126" s="23"/>
      <c r="E126" s="23"/>
      <c r="F126" s="23"/>
      <c r="G126" s="23"/>
      <c r="H126" s="23"/>
      <c r="I126" s="23"/>
      <c r="J126" s="40" t="str">
        <f t="shared" si="1"/>
        <v/>
      </c>
      <c r="K126" s="23" t="str">
        <f ca="1">IF(AND(E126&lt;&gt;0,E126&lt;Daten!$E$2),IF(E126&gt;=Daten!$G$2,Daten!$D$2,IF(E126&gt;=Daten!$G$3,Daten!$D$3,IF(E126&gt;=Daten!$G$4,Daten!$D$4,"Fehler"))),"")</f>
        <v/>
      </c>
    </row>
    <row r="127" spans="1:11">
      <c r="A127" s="5"/>
      <c r="B127" s="23"/>
      <c r="C127" s="23"/>
      <c r="D127" s="23"/>
      <c r="E127" s="23"/>
      <c r="F127" s="23"/>
      <c r="G127" s="23"/>
      <c r="H127" s="23"/>
      <c r="I127" s="23"/>
      <c r="J127" s="43"/>
      <c r="K127" s="23"/>
    </row>
    <row r="128" spans="1:11">
      <c r="A128" s="5"/>
      <c r="B128" s="23"/>
      <c r="C128" s="23"/>
      <c r="D128" s="23"/>
      <c r="E128" s="23"/>
      <c r="F128" s="23"/>
      <c r="G128" s="23"/>
      <c r="H128" s="23"/>
      <c r="I128" s="23"/>
      <c r="J128" s="43"/>
      <c r="K128" s="23"/>
    </row>
    <row r="129" spans="1:11">
      <c r="A129" s="5"/>
      <c r="B129" s="23"/>
      <c r="C129" s="23"/>
      <c r="D129" s="23"/>
      <c r="E129" s="23"/>
      <c r="F129" s="23"/>
      <c r="G129" s="23"/>
      <c r="H129" s="23"/>
      <c r="I129" s="23"/>
      <c r="J129" s="43"/>
      <c r="K129" s="23"/>
    </row>
    <row r="130" spans="1:11">
      <c r="A130" s="5"/>
      <c r="B130" s="23"/>
      <c r="C130" s="23"/>
      <c r="D130" s="23"/>
      <c r="E130" s="23"/>
      <c r="F130" s="23"/>
      <c r="G130" s="23"/>
      <c r="H130" s="23"/>
      <c r="I130" s="23"/>
      <c r="J130" s="43"/>
      <c r="K130" s="23"/>
    </row>
    <row r="131" spans="1:11">
      <c r="A131" s="5"/>
      <c r="B131" s="23"/>
      <c r="C131" s="23"/>
      <c r="D131" s="23"/>
      <c r="E131" s="23"/>
      <c r="F131" s="23"/>
      <c r="G131" s="23"/>
      <c r="H131" s="23"/>
      <c r="I131" s="23"/>
      <c r="J131" s="43"/>
      <c r="K131" s="23"/>
    </row>
    <row r="132" spans="1:11">
      <c r="A132" s="5"/>
      <c r="B132" s="23"/>
      <c r="C132" s="23"/>
      <c r="D132" s="23"/>
      <c r="E132" s="23"/>
      <c r="F132" s="23"/>
      <c r="G132" s="23"/>
      <c r="H132" s="23"/>
      <c r="I132" s="23"/>
      <c r="J132" s="43"/>
      <c r="K132" s="23"/>
    </row>
    <row r="133" spans="1:11">
      <c r="A133" s="5"/>
      <c r="B133" s="23"/>
      <c r="C133" s="23"/>
      <c r="D133" s="23"/>
      <c r="E133" s="23"/>
      <c r="F133" s="23"/>
      <c r="G133" s="23"/>
      <c r="H133" s="23"/>
      <c r="I133" s="23"/>
      <c r="J133" s="43"/>
      <c r="K133" s="23"/>
    </row>
    <row r="134" spans="1:11">
      <c r="A134" s="5"/>
      <c r="B134" s="23"/>
      <c r="C134" s="23"/>
      <c r="D134" s="23"/>
      <c r="E134" s="23"/>
      <c r="F134" s="23"/>
      <c r="G134" s="23"/>
      <c r="H134" s="23"/>
      <c r="I134" s="23"/>
      <c r="J134" s="43"/>
      <c r="K134" s="23"/>
    </row>
    <row r="135" spans="1:11">
      <c r="A135" s="5"/>
      <c r="B135" s="23"/>
      <c r="C135" s="23"/>
      <c r="D135" s="23"/>
      <c r="E135" s="23"/>
      <c r="F135" s="23"/>
      <c r="G135" s="23"/>
      <c r="H135" s="23"/>
      <c r="I135" s="23"/>
      <c r="J135" s="43"/>
      <c r="K135" s="23"/>
    </row>
    <row r="136" spans="1:11">
      <c r="A136" s="5"/>
      <c r="B136" s="23"/>
      <c r="C136" s="23"/>
      <c r="D136" s="23"/>
      <c r="E136" s="23"/>
      <c r="F136" s="23"/>
      <c r="G136" s="23"/>
      <c r="H136" s="23"/>
      <c r="I136" s="23"/>
      <c r="J136" s="43"/>
      <c r="K136" s="23"/>
    </row>
    <row r="137" spans="1:11">
      <c r="A137" s="5"/>
      <c r="B137" s="23"/>
      <c r="C137" s="23"/>
      <c r="D137" s="23"/>
      <c r="E137" s="23"/>
      <c r="F137" s="23"/>
      <c r="G137" s="23"/>
      <c r="H137" s="23"/>
      <c r="I137" s="23"/>
      <c r="J137" s="43"/>
      <c r="K137" s="23"/>
    </row>
    <row r="138" spans="1:11">
      <c r="A138" s="5"/>
      <c r="B138" s="23"/>
      <c r="C138" s="23"/>
      <c r="D138" s="23"/>
      <c r="E138" s="23"/>
      <c r="F138" s="23"/>
      <c r="G138" s="23"/>
      <c r="H138" s="23"/>
      <c r="I138" s="23"/>
      <c r="J138" s="43"/>
      <c r="K138" s="23"/>
    </row>
    <row r="139" spans="1:11">
      <c r="A139" s="5"/>
      <c r="B139" s="23"/>
      <c r="C139" s="23"/>
      <c r="D139" s="23"/>
      <c r="E139" s="23"/>
      <c r="F139" s="23"/>
      <c r="G139" s="23"/>
      <c r="H139" s="23"/>
      <c r="I139" s="23"/>
      <c r="J139" s="43"/>
      <c r="K139" s="23"/>
    </row>
    <row r="140" spans="1:11">
      <c r="A140" s="5"/>
      <c r="B140" s="23"/>
      <c r="C140" s="23"/>
      <c r="D140" s="23"/>
      <c r="E140" s="23"/>
      <c r="F140" s="23"/>
      <c r="G140" s="23"/>
      <c r="H140" s="23"/>
      <c r="I140" s="23"/>
      <c r="J140" s="43"/>
      <c r="K140" s="23"/>
    </row>
    <row r="141" spans="1:11">
      <c r="A141" s="5"/>
      <c r="B141" s="23"/>
      <c r="C141" s="23"/>
      <c r="D141" s="23"/>
      <c r="E141" s="23"/>
      <c r="F141" s="23"/>
      <c r="G141" s="23"/>
      <c r="H141" s="23"/>
      <c r="I141" s="23"/>
      <c r="J141" s="43"/>
      <c r="K141" s="23"/>
    </row>
    <row r="142" spans="1:11">
      <c r="A142" s="5"/>
      <c r="B142" s="23"/>
      <c r="C142" s="23"/>
      <c r="D142" s="23"/>
      <c r="E142" s="23"/>
      <c r="F142" s="23"/>
      <c r="G142" s="23"/>
      <c r="H142" s="23"/>
      <c r="I142" s="23"/>
      <c r="J142" s="43"/>
      <c r="K142" s="23"/>
    </row>
    <row r="143" spans="1:11">
      <c r="A143" s="5"/>
      <c r="B143" s="23"/>
      <c r="C143" s="23"/>
      <c r="D143" s="23"/>
      <c r="E143" s="23"/>
      <c r="F143" s="23"/>
      <c r="G143" s="23"/>
      <c r="H143" s="23"/>
      <c r="I143" s="23"/>
      <c r="J143" s="43"/>
      <c r="K143" s="23"/>
    </row>
    <row r="144" spans="1:11">
      <c r="A144" s="5"/>
      <c r="B144" s="23"/>
      <c r="C144" s="23"/>
      <c r="D144" s="23"/>
      <c r="E144" s="23"/>
      <c r="F144" s="23"/>
      <c r="G144" s="23"/>
      <c r="H144" s="23"/>
      <c r="I144" s="23"/>
      <c r="J144" s="43"/>
      <c r="K144" s="23"/>
    </row>
    <row r="145" spans="1:11">
      <c r="A145" s="5"/>
      <c r="B145" s="23"/>
      <c r="C145" s="23"/>
      <c r="D145" s="23"/>
      <c r="E145" s="23"/>
      <c r="F145" s="23"/>
      <c r="G145" s="23"/>
      <c r="H145" s="23"/>
      <c r="I145" s="23"/>
      <c r="J145" s="43"/>
      <c r="K145" s="23"/>
    </row>
    <row r="146" spans="1:11">
      <c r="A146" s="5"/>
      <c r="B146" s="23"/>
      <c r="C146" s="23"/>
      <c r="D146" s="23"/>
      <c r="E146" s="23"/>
      <c r="F146" s="23"/>
      <c r="G146" s="23"/>
      <c r="H146" s="23"/>
      <c r="I146" s="23"/>
      <c r="J146" s="43"/>
      <c r="K146" s="23"/>
    </row>
    <row r="147" spans="1:11">
      <c r="A147" s="5"/>
      <c r="B147" s="23"/>
      <c r="C147" s="23"/>
      <c r="D147" s="23"/>
      <c r="E147" s="23"/>
      <c r="F147" s="23"/>
      <c r="G147" s="23"/>
      <c r="H147" s="23"/>
      <c r="I147" s="23"/>
      <c r="J147" s="43"/>
      <c r="K147" s="23"/>
    </row>
    <row r="148" spans="1:11">
      <c r="A148" s="5"/>
      <c r="B148" s="23"/>
      <c r="C148" s="23"/>
      <c r="D148" s="23"/>
      <c r="E148" s="23"/>
      <c r="F148" s="23"/>
      <c r="G148" s="23"/>
      <c r="H148" s="23"/>
      <c r="I148" s="23"/>
      <c r="J148" s="43"/>
      <c r="K148" s="23"/>
    </row>
    <row r="149" spans="1:11">
      <c r="A149" s="5"/>
      <c r="B149" s="23"/>
      <c r="C149" s="23"/>
      <c r="D149" s="23"/>
      <c r="E149" s="23"/>
      <c r="F149" s="23"/>
      <c r="G149" s="23"/>
      <c r="H149" s="23"/>
      <c r="I149" s="23"/>
      <c r="J149" s="43"/>
      <c r="K149" s="23"/>
    </row>
    <row r="150" spans="1:11">
      <c r="A150" s="5"/>
      <c r="B150" s="23"/>
      <c r="C150" s="23"/>
      <c r="D150" s="23"/>
      <c r="E150" s="23"/>
      <c r="F150" s="23"/>
      <c r="G150" s="23"/>
      <c r="H150" s="23"/>
      <c r="I150" s="23"/>
      <c r="J150" s="43"/>
      <c r="K150" s="23"/>
    </row>
    <row r="151" spans="1:11">
      <c r="A151" s="5"/>
      <c r="B151" s="23"/>
      <c r="C151" s="23"/>
      <c r="D151" s="23"/>
      <c r="E151" s="23"/>
      <c r="F151" s="23"/>
      <c r="G151" s="23"/>
      <c r="H151" s="23"/>
      <c r="I151" s="23"/>
      <c r="J151" s="43"/>
      <c r="K151" s="23"/>
    </row>
    <row r="152" spans="1:11">
      <c r="A152" s="5"/>
      <c r="B152" s="23"/>
      <c r="C152" s="23"/>
      <c r="D152" s="23"/>
      <c r="E152" s="23"/>
      <c r="F152" s="23"/>
      <c r="G152" s="23"/>
      <c r="H152" s="23"/>
      <c r="I152" s="23"/>
      <c r="J152" s="43"/>
      <c r="K152" s="23"/>
    </row>
    <row r="153" spans="1:11">
      <c r="A153" s="5"/>
      <c r="B153" s="23"/>
      <c r="C153" s="23"/>
      <c r="D153" s="23"/>
      <c r="E153" s="23"/>
      <c r="F153" s="23"/>
      <c r="G153" s="23"/>
      <c r="H153" s="23"/>
      <c r="I153" s="23"/>
      <c r="J153" s="43"/>
      <c r="K153" s="23"/>
    </row>
    <row r="154" spans="1:11">
      <c r="A154" s="5"/>
      <c r="B154" s="23"/>
      <c r="C154" s="23"/>
      <c r="D154" s="23"/>
      <c r="E154" s="23"/>
      <c r="F154" s="23"/>
      <c r="G154" s="23"/>
      <c r="H154" s="23"/>
      <c r="I154" s="23"/>
      <c r="J154" s="43"/>
      <c r="K154" s="23"/>
    </row>
    <row r="155" spans="1:11">
      <c r="A155" s="5"/>
      <c r="B155" s="23"/>
      <c r="C155" s="23"/>
      <c r="D155" s="23"/>
      <c r="E155" s="23"/>
      <c r="F155" s="23"/>
      <c r="G155" s="23"/>
      <c r="H155" s="23"/>
      <c r="I155" s="23"/>
      <c r="J155" s="43"/>
      <c r="K155" s="23"/>
    </row>
    <row r="156" spans="1:11">
      <c r="A156" s="5"/>
      <c r="B156" s="23"/>
      <c r="C156" s="23"/>
      <c r="D156" s="23"/>
      <c r="E156" s="23"/>
      <c r="F156" s="23"/>
      <c r="G156" s="23"/>
      <c r="H156" s="23"/>
      <c r="I156" s="23"/>
      <c r="J156" s="43"/>
      <c r="K156" s="23"/>
    </row>
    <row r="157" spans="1:11">
      <c r="A157" s="5"/>
      <c r="B157" s="23"/>
      <c r="C157" s="23"/>
      <c r="D157" s="23"/>
      <c r="E157" s="23"/>
      <c r="F157" s="23"/>
      <c r="G157" s="23"/>
      <c r="H157" s="23"/>
      <c r="I157" s="23"/>
      <c r="J157" s="43"/>
      <c r="K157" s="23"/>
    </row>
    <row r="158" spans="1:11">
      <c r="A158" s="5"/>
      <c r="B158" s="23"/>
      <c r="C158" s="23"/>
      <c r="D158" s="23"/>
      <c r="E158" s="23"/>
      <c r="F158" s="23"/>
      <c r="G158" s="23"/>
      <c r="H158" s="23"/>
      <c r="I158" s="23"/>
      <c r="J158" s="43"/>
      <c r="K158" s="23"/>
    </row>
    <row r="159" spans="1:11">
      <c r="A159" s="5"/>
      <c r="B159" s="23"/>
      <c r="C159" s="23"/>
      <c r="D159" s="23"/>
      <c r="E159" s="23"/>
      <c r="F159" s="23"/>
      <c r="G159" s="23"/>
      <c r="H159" s="23"/>
      <c r="I159" s="23"/>
      <c r="J159" s="43"/>
      <c r="K159" s="23"/>
    </row>
    <row r="160" spans="1:11">
      <c r="A160" s="5"/>
      <c r="B160" s="23"/>
      <c r="C160" s="23"/>
      <c r="D160" s="23"/>
      <c r="E160" s="23"/>
      <c r="F160" s="23"/>
      <c r="G160" s="23"/>
      <c r="H160" s="23"/>
      <c r="I160" s="23"/>
      <c r="J160" s="43"/>
      <c r="K160" s="23"/>
    </row>
    <row r="161" spans="1:11">
      <c r="A161" s="5"/>
      <c r="B161" s="23"/>
      <c r="C161" s="23"/>
      <c r="D161" s="23"/>
      <c r="E161" s="23"/>
      <c r="F161" s="23"/>
      <c r="G161" s="23"/>
      <c r="H161" s="23"/>
      <c r="I161" s="23"/>
      <c r="J161" s="43"/>
      <c r="K161" s="23"/>
    </row>
    <row r="162" spans="1:11">
      <c r="A162" s="5"/>
      <c r="B162" s="23"/>
      <c r="C162" s="23"/>
      <c r="D162" s="23"/>
      <c r="E162" s="23"/>
      <c r="F162" s="23"/>
      <c r="G162" s="23"/>
      <c r="H162" s="23"/>
      <c r="I162" s="23"/>
      <c r="J162" s="43"/>
      <c r="K162" s="23"/>
    </row>
    <row r="163" spans="1:11">
      <c r="A163" s="5"/>
    </row>
    <row r="164" spans="1:11">
      <c r="A164" s="5"/>
    </row>
    <row r="165" spans="1:11">
      <c r="A165" s="5"/>
    </row>
    <row r="166" spans="1:11">
      <c r="A166" s="5"/>
    </row>
    <row r="167" spans="1:11">
      <c r="A167" s="5"/>
    </row>
    <row r="168" spans="1:11">
      <c r="A168" s="5"/>
    </row>
    <row r="169" spans="1:11">
      <c r="A169" s="5"/>
    </row>
    <row r="170" spans="1:11">
      <c r="A170" s="5"/>
    </row>
    <row r="171" spans="1:11">
      <c r="A171" s="5"/>
    </row>
    <row r="172" spans="1:11">
      <c r="A172" s="5"/>
    </row>
    <row r="173" spans="1:11">
      <c r="A173" s="5"/>
    </row>
  </sheetData>
  <sheetProtection insertRows="0"/>
  <autoFilter ref="A1:K51" xr:uid="{00000000-0009-0000-0000-00000D000000}"/>
  <pageMargins left="0.70866141732283472" right="0.70866141732283472" top="0.78740157480314965" bottom="0.78740157480314965" header="0.31496062992125984" footer="0.31496062992125984"/>
  <pageSetup paperSize="9" fitToHeight="4" orientation="landscape" blackAndWhite="1" r:id="rId1"/>
  <headerFoot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K173"/>
  <sheetViews>
    <sheetView workbookViewId="0">
      <selection activeCell="D2" sqref="D2"/>
    </sheetView>
  </sheetViews>
  <sheetFormatPr baseColWidth="10" defaultColWidth="11.44140625" defaultRowHeight="14.4"/>
  <cols>
    <col min="1" max="9" width="11.44140625" style="3"/>
    <col min="10" max="10" width="11.44140625" style="6"/>
    <col min="11" max="11" width="11.44140625" style="3"/>
    <col min="12" max="16384" width="11.44140625" style="4"/>
  </cols>
  <sheetData>
    <row r="1" spans="1:11">
      <c r="A1" s="2" t="s">
        <v>137</v>
      </c>
      <c r="B1" s="2" t="s">
        <v>0</v>
      </c>
      <c r="C1" s="2" t="s">
        <v>1</v>
      </c>
      <c r="D1" s="2" t="s">
        <v>2</v>
      </c>
      <c r="E1" s="2" t="s">
        <v>38</v>
      </c>
      <c r="F1" s="2" t="s">
        <v>39</v>
      </c>
      <c r="G1" s="2" t="s">
        <v>3</v>
      </c>
      <c r="H1" s="2" t="s">
        <v>193</v>
      </c>
      <c r="I1" s="2" t="s">
        <v>193</v>
      </c>
      <c r="J1" s="7" t="s">
        <v>4</v>
      </c>
      <c r="K1" s="2" t="s">
        <v>33</v>
      </c>
    </row>
    <row r="2" spans="1:11">
      <c r="A2" s="5">
        <v>1</v>
      </c>
      <c r="B2" s="37"/>
      <c r="C2" s="37"/>
      <c r="D2" s="38" t="s">
        <v>17</v>
      </c>
      <c r="E2" s="38">
        <v>2010</v>
      </c>
      <c r="F2" s="38"/>
      <c r="G2" s="30" t="s">
        <v>126</v>
      </c>
      <c r="H2" s="30">
        <v>280</v>
      </c>
      <c r="I2" s="30">
        <v>280</v>
      </c>
      <c r="J2" s="40">
        <f t="shared" ref="J2:J65" si="0">IF(H2&lt;&gt;0,SUM(H2:I2),"")</f>
        <v>560</v>
      </c>
      <c r="K2" s="23" t="str">
        <f ca="1">IF(AND(E2&lt;&gt;0,E2&lt;Daten!$E$2),IF(E2&gt;=Daten!$G$5,Daten!$D$2,IF(E2&gt;=Daten!$G$6,Daten!$D$3,IF(E2&gt;=Daten!$G$7,Daten!$D$4,"Fehler"))),"")</f>
        <v>Jugend</v>
      </c>
    </row>
    <row r="3" spans="1:11">
      <c r="A3" s="5">
        <v>2</v>
      </c>
      <c r="B3" s="37"/>
      <c r="C3" s="37"/>
      <c r="D3" s="38"/>
      <c r="E3" s="38"/>
      <c r="F3" s="38"/>
      <c r="G3" s="30"/>
      <c r="H3" s="30"/>
      <c r="I3" s="34"/>
      <c r="J3" s="40" t="str">
        <f t="shared" si="0"/>
        <v/>
      </c>
      <c r="K3" s="23" t="str">
        <f ca="1">IF(AND(E3&lt;&gt;0,E3&lt;Daten!$E$2),IF(E3&gt;=Daten!$G$2,Daten!$D$2,IF(E3&gt;=Daten!$G$3,Daten!$D$3,IF(E3&gt;=Daten!$G$4,Daten!$D$4,"Fehler"))),"")</f>
        <v/>
      </c>
    </row>
    <row r="4" spans="1:11">
      <c r="A4" s="5">
        <v>3</v>
      </c>
      <c r="B4" s="37"/>
      <c r="C4" s="37"/>
      <c r="D4" s="38"/>
      <c r="E4" s="38"/>
      <c r="F4" s="38"/>
      <c r="G4" s="30"/>
      <c r="H4" s="30"/>
      <c r="I4" s="34"/>
      <c r="J4" s="40" t="str">
        <f t="shared" si="0"/>
        <v/>
      </c>
      <c r="K4" s="23" t="str">
        <f ca="1">IF(AND(E4&lt;&gt;0,E4&lt;Daten!$E$2),IF(E4&gt;=Daten!$G$2,Daten!$D$2,IF(E4&gt;=Daten!$G$3,Daten!$D$3,IF(E4&gt;=Daten!$G$4,Daten!$D$4,"Fehler"))),"")</f>
        <v/>
      </c>
    </row>
    <row r="5" spans="1:11">
      <c r="A5" s="5">
        <v>4</v>
      </c>
      <c r="B5" s="37"/>
      <c r="C5" s="37"/>
      <c r="D5" s="38"/>
      <c r="E5" s="38"/>
      <c r="F5" s="38"/>
      <c r="G5" s="30"/>
      <c r="H5" s="55"/>
      <c r="I5" s="55"/>
      <c r="J5" s="40" t="str">
        <f t="shared" si="0"/>
        <v/>
      </c>
      <c r="K5" s="23" t="str">
        <f ca="1">IF(AND(E5&lt;&gt;0,E5&lt;Daten!$E$2),IF(E5&gt;=Daten!$G$5,Daten!$D$2,IF(E5&gt;=Daten!$G$6,Daten!$D$3,IF(E5&gt;=Daten!$G$7,Daten!$D$4,"Fehler"))),"")</f>
        <v/>
      </c>
    </row>
    <row r="6" spans="1:11">
      <c r="A6" s="5">
        <v>5</v>
      </c>
      <c r="B6" s="37"/>
      <c r="C6" s="37"/>
      <c r="D6" s="38"/>
      <c r="E6" s="38"/>
      <c r="F6" s="38"/>
      <c r="G6" s="30"/>
      <c r="H6" s="30"/>
      <c r="I6" s="30"/>
      <c r="J6" s="40" t="str">
        <f t="shared" si="0"/>
        <v/>
      </c>
      <c r="K6" s="23" t="str">
        <f ca="1">IF(AND(E6&lt;&gt;0,E6&lt;Daten!$E$2),IF(E6&gt;=Daten!$G$5,Daten!$D$2,IF(E6&gt;=Daten!$G$6,Daten!$D$3,IF(E6&gt;=Daten!$G$7,Daten!$D$4,"Fehler"))),"")</f>
        <v/>
      </c>
    </row>
    <row r="7" spans="1:11">
      <c r="A7" s="5">
        <v>6</v>
      </c>
      <c r="B7" s="37"/>
      <c r="C7" s="37"/>
      <c r="D7" s="38"/>
      <c r="E7" s="38"/>
      <c r="F7" s="38"/>
      <c r="G7" s="30"/>
      <c r="H7" s="30"/>
      <c r="I7" s="30"/>
      <c r="J7" s="40"/>
      <c r="K7" s="23"/>
    </row>
    <row r="8" spans="1:11">
      <c r="A8" s="5">
        <v>7</v>
      </c>
      <c r="B8" s="37"/>
      <c r="C8" s="37"/>
      <c r="D8" s="38"/>
      <c r="E8" s="38"/>
      <c r="F8" s="38"/>
      <c r="G8" s="30"/>
      <c r="H8" s="30"/>
      <c r="I8" s="30"/>
      <c r="J8" s="40"/>
      <c r="K8" s="23"/>
    </row>
    <row r="9" spans="1:11">
      <c r="A9" s="5">
        <v>8</v>
      </c>
      <c r="B9" s="37"/>
      <c r="C9" s="37"/>
      <c r="D9" s="38"/>
      <c r="E9" s="38"/>
      <c r="F9" s="38"/>
      <c r="G9" s="30"/>
      <c r="H9" s="34"/>
      <c r="I9" s="34"/>
      <c r="J9" s="40"/>
      <c r="K9" s="23"/>
    </row>
    <row r="10" spans="1:11">
      <c r="A10" s="5">
        <v>9</v>
      </c>
      <c r="B10" s="37"/>
      <c r="C10" s="37"/>
      <c r="D10" s="38"/>
      <c r="E10" s="38"/>
      <c r="F10" s="38"/>
      <c r="G10" s="30"/>
      <c r="H10" s="30"/>
      <c r="I10" s="30"/>
      <c r="J10" s="40"/>
      <c r="K10" s="23"/>
    </row>
    <row r="11" spans="1:11">
      <c r="A11" s="5">
        <v>10</v>
      </c>
      <c r="B11" s="37"/>
      <c r="C11" s="37"/>
      <c r="D11" s="38"/>
      <c r="E11" s="38"/>
      <c r="F11" s="38"/>
      <c r="G11" s="30"/>
      <c r="H11" s="30"/>
      <c r="I11" s="30"/>
      <c r="J11" s="40"/>
      <c r="K11" s="23"/>
    </row>
    <row r="12" spans="1:11">
      <c r="A12" s="5">
        <v>11</v>
      </c>
      <c r="B12" s="37"/>
      <c r="C12" s="37"/>
      <c r="D12" s="38"/>
      <c r="E12" s="38"/>
      <c r="F12" s="38"/>
      <c r="G12" s="30"/>
      <c r="H12" s="30"/>
      <c r="I12" s="30"/>
      <c r="J12" s="40"/>
      <c r="K12" s="23"/>
    </row>
    <row r="13" spans="1:11">
      <c r="A13" s="5">
        <v>12</v>
      </c>
      <c r="B13" s="37"/>
      <c r="C13" s="37"/>
      <c r="D13" s="38"/>
      <c r="E13" s="38"/>
      <c r="F13" s="38"/>
      <c r="G13" s="30"/>
      <c r="H13" s="30"/>
      <c r="I13" s="34"/>
      <c r="J13" s="40"/>
      <c r="K13" s="23"/>
    </row>
    <row r="14" spans="1:11">
      <c r="A14" s="5">
        <v>13</v>
      </c>
      <c r="B14" s="37"/>
      <c r="C14" s="37"/>
      <c r="D14" s="38"/>
      <c r="E14" s="38"/>
      <c r="F14" s="38"/>
      <c r="G14" s="30"/>
      <c r="H14" s="30"/>
      <c r="I14" s="34"/>
      <c r="J14" s="40"/>
      <c r="K14" s="23"/>
    </row>
    <row r="15" spans="1:11">
      <c r="A15" s="5">
        <v>14</v>
      </c>
      <c r="B15" s="37"/>
      <c r="C15" s="37"/>
      <c r="D15" s="38"/>
      <c r="E15" s="38"/>
      <c r="F15" s="38"/>
      <c r="G15" s="30"/>
      <c r="H15" s="30"/>
      <c r="I15" s="34"/>
      <c r="J15" s="40"/>
      <c r="K15" s="23"/>
    </row>
    <row r="16" spans="1:11">
      <c r="A16" s="5">
        <v>15</v>
      </c>
      <c r="B16" s="37"/>
      <c r="C16" s="37"/>
      <c r="D16" s="38"/>
      <c r="E16" s="38"/>
      <c r="F16" s="38"/>
      <c r="G16" s="30"/>
      <c r="H16" s="30"/>
      <c r="I16" s="34"/>
      <c r="J16" s="40"/>
      <c r="K16" s="23"/>
    </row>
    <row r="17" spans="1:11">
      <c r="A17" s="5">
        <v>16</v>
      </c>
      <c r="B17" s="37"/>
      <c r="C17" s="37"/>
      <c r="D17" s="38"/>
      <c r="E17" s="38"/>
      <c r="F17" s="38"/>
      <c r="G17" s="30"/>
      <c r="H17" s="30"/>
      <c r="I17" s="30"/>
      <c r="J17" s="40"/>
      <c r="K17" s="23"/>
    </row>
    <row r="18" spans="1:11">
      <c r="A18" s="5">
        <v>17</v>
      </c>
      <c r="B18" s="37"/>
      <c r="C18" s="37"/>
      <c r="D18" s="38"/>
      <c r="E18" s="38"/>
      <c r="F18" s="38"/>
      <c r="G18" s="30"/>
      <c r="H18" s="30"/>
      <c r="I18" s="30"/>
      <c r="J18" s="40"/>
      <c r="K18" s="23"/>
    </row>
    <row r="19" spans="1:11">
      <c r="A19" s="5">
        <v>18</v>
      </c>
      <c r="B19" s="37"/>
      <c r="C19" s="37"/>
      <c r="D19" s="38"/>
      <c r="E19" s="38"/>
      <c r="F19" s="38"/>
      <c r="G19" s="30"/>
      <c r="H19" s="30"/>
      <c r="I19" s="30"/>
      <c r="J19" s="40"/>
      <c r="K19" s="23"/>
    </row>
    <row r="20" spans="1:11">
      <c r="A20" s="5">
        <v>19</v>
      </c>
      <c r="B20" s="37"/>
      <c r="C20" s="37"/>
      <c r="D20" s="38"/>
      <c r="E20" s="38"/>
      <c r="F20" s="38"/>
      <c r="G20" s="30"/>
      <c r="H20" s="30"/>
      <c r="I20" s="30"/>
      <c r="J20" s="40"/>
      <c r="K20" s="23"/>
    </row>
    <row r="21" spans="1:11">
      <c r="A21" s="5">
        <v>20</v>
      </c>
      <c r="B21" s="37"/>
      <c r="C21" s="37"/>
      <c r="D21" s="38"/>
      <c r="E21" s="38"/>
      <c r="F21" s="38"/>
      <c r="G21" s="30"/>
      <c r="H21" s="30"/>
      <c r="I21" s="34"/>
      <c r="J21" s="40"/>
      <c r="K21" s="23"/>
    </row>
    <row r="22" spans="1:11">
      <c r="A22" s="5">
        <v>21</v>
      </c>
      <c r="B22" s="37"/>
      <c r="C22" s="37"/>
      <c r="D22" s="38"/>
      <c r="E22" s="38"/>
      <c r="F22" s="38"/>
      <c r="G22" s="30"/>
      <c r="H22" s="30"/>
      <c r="I22" s="30"/>
      <c r="J22" s="40"/>
      <c r="K22" s="23"/>
    </row>
    <row r="23" spans="1:11">
      <c r="A23" s="5">
        <v>22</v>
      </c>
      <c r="B23" s="37"/>
      <c r="C23" s="37"/>
      <c r="D23" s="38"/>
      <c r="E23" s="38"/>
      <c r="F23" s="38"/>
      <c r="G23" s="30"/>
      <c r="H23" s="30"/>
      <c r="I23" s="30"/>
      <c r="J23" s="40"/>
      <c r="K23" s="23"/>
    </row>
    <row r="24" spans="1:11">
      <c r="A24" s="5">
        <v>23</v>
      </c>
      <c r="B24" s="37"/>
      <c r="C24" s="37"/>
      <c r="D24" s="38"/>
      <c r="E24" s="38"/>
      <c r="F24" s="38"/>
      <c r="G24" s="30"/>
      <c r="H24" s="30"/>
      <c r="I24" s="30"/>
      <c r="J24" s="40"/>
      <c r="K24" s="23"/>
    </row>
    <row r="25" spans="1:11">
      <c r="A25" s="5">
        <v>24</v>
      </c>
      <c r="B25" s="37"/>
      <c r="C25" s="37"/>
      <c r="D25" s="38"/>
      <c r="E25" s="38"/>
      <c r="F25" s="38"/>
      <c r="G25" s="30"/>
      <c r="H25" s="30"/>
      <c r="I25" s="30"/>
      <c r="J25" s="40"/>
      <c r="K25" s="23"/>
    </row>
    <row r="26" spans="1:11">
      <c r="A26" s="5">
        <v>25</v>
      </c>
      <c r="B26" s="37"/>
      <c r="C26" s="37"/>
      <c r="D26" s="38"/>
      <c r="E26" s="38"/>
      <c r="F26" s="38"/>
      <c r="G26" s="30"/>
      <c r="H26" s="30"/>
      <c r="I26" s="30"/>
      <c r="J26" s="40"/>
      <c r="K26" s="23"/>
    </row>
    <row r="27" spans="1:11">
      <c r="A27" s="5">
        <v>26</v>
      </c>
      <c r="B27" s="37"/>
      <c r="C27" s="37"/>
      <c r="D27" s="38"/>
      <c r="E27" s="38"/>
      <c r="F27" s="38"/>
      <c r="G27" s="30"/>
      <c r="H27" s="30"/>
      <c r="I27" s="30"/>
      <c r="J27" s="40"/>
      <c r="K27" s="23"/>
    </row>
    <row r="28" spans="1:11">
      <c r="A28" s="5">
        <v>27</v>
      </c>
      <c r="B28" s="37"/>
      <c r="C28" s="37"/>
      <c r="D28" s="38"/>
      <c r="E28" s="38"/>
      <c r="F28" s="38"/>
      <c r="G28" s="30"/>
      <c r="H28" s="30"/>
      <c r="I28" s="30"/>
      <c r="J28" s="40"/>
      <c r="K28" s="23"/>
    </row>
    <row r="29" spans="1:11">
      <c r="A29" s="5">
        <v>28</v>
      </c>
      <c r="B29" s="37"/>
      <c r="C29" s="37"/>
      <c r="D29" s="38"/>
      <c r="E29" s="38"/>
      <c r="F29" s="38"/>
      <c r="G29" s="30"/>
      <c r="H29" s="30"/>
      <c r="I29" s="30"/>
      <c r="J29" s="40"/>
      <c r="K29" s="23"/>
    </row>
    <row r="30" spans="1:11">
      <c r="A30" s="5">
        <v>29</v>
      </c>
      <c r="B30" s="37"/>
      <c r="C30" s="37"/>
      <c r="D30" s="38"/>
      <c r="E30" s="38"/>
      <c r="F30" s="38"/>
      <c r="G30" s="30"/>
      <c r="H30" s="30"/>
      <c r="I30" s="30"/>
      <c r="J30" s="40"/>
      <c r="K30" s="23"/>
    </row>
    <row r="31" spans="1:11">
      <c r="A31" s="5">
        <v>30</v>
      </c>
      <c r="B31" s="37"/>
      <c r="C31" s="37"/>
      <c r="D31" s="38"/>
      <c r="E31" s="38"/>
      <c r="F31" s="38"/>
      <c r="G31" s="30"/>
      <c r="H31" s="30"/>
      <c r="I31" s="34"/>
      <c r="J31" s="40"/>
      <c r="K31" s="23"/>
    </row>
    <row r="32" spans="1:11">
      <c r="A32" s="5">
        <v>31</v>
      </c>
      <c r="B32" s="37"/>
      <c r="C32" s="37"/>
      <c r="D32" s="38"/>
      <c r="E32" s="38"/>
      <c r="F32" s="38"/>
      <c r="G32" s="30"/>
      <c r="H32" s="30"/>
      <c r="I32" s="30"/>
      <c r="J32" s="40"/>
      <c r="K32" s="23"/>
    </row>
    <row r="33" spans="1:11">
      <c r="A33" s="5">
        <v>32</v>
      </c>
      <c r="B33" s="37"/>
      <c r="C33" s="37"/>
      <c r="D33" s="38"/>
      <c r="E33" s="38"/>
      <c r="F33" s="38"/>
      <c r="G33" s="30"/>
      <c r="H33" s="34"/>
      <c r="I33" s="34"/>
      <c r="J33" s="40"/>
      <c r="K33" s="23"/>
    </row>
    <row r="34" spans="1:11">
      <c r="A34" s="5">
        <v>33</v>
      </c>
      <c r="B34" s="37"/>
      <c r="C34" s="37"/>
      <c r="D34" s="38"/>
      <c r="E34" s="38"/>
      <c r="F34" s="38"/>
      <c r="G34" s="30"/>
      <c r="H34" s="30"/>
      <c r="I34" s="30"/>
      <c r="J34" s="40"/>
      <c r="K34" s="23"/>
    </row>
    <row r="35" spans="1:11">
      <c r="A35" s="5">
        <v>34</v>
      </c>
      <c r="B35" s="37"/>
      <c r="C35" s="37"/>
      <c r="D35" s="38"/>
      <c r="E35" s="38"/>
      <c r="F35" s="38"/>
      <c r="G35" s="30"/>
      <c r="H35" s="30"/>
      <c r="I35" s="30"/>
      <c r="J35" s="40"/>
      <c r="K35" s="23"/>
    </row>
    <row r="36" spans="1:11">
      <c r="A36" s="5">
        <v>35</v>
      </c>
      <c r="B36" s="37"/>
      <c r="C36" s="37"/>
      <c r="D36" s="38"/>
      <c r="E36" s="38"/>
      <c r="F36" s="38"/>
      <c r="G36" s="30"/>
      <c r="H36" s="30"/>
      <c r="I36" s="30"/>
      <c r="J36" s="40"/>
      <c r="K36" s="23"/>
    </row>
    <row r="37" spans="1:11">
      <c r="A37" s="5">
        <v>36</v>
      </c>
      <c r="B37" s="37"/>
      <c r="C37" s="37"/>
      <c r="D37" s="38"/>
      <c r="E37" s="38"/>
      <c r="F37" s="38"/>
      <c r="G37" s="30"/>
      <c r="H37" s="30"/>
      <c r="I37" s="34"/>
      <c r="J37" s="40"/>
      <c r="K37" s="23"/>
    </row>
    <row r="38" spans="1:11">
      <c r="A38" s="5">
        <v>37</v>
      </c>
      <c r="B38" s="37"/>
      <c r="C38" s="37"/>
      <c r="D38" s="38"/>
      <c r="E38" s="38"/>
      <c r="F38" s="38"/>
      <c r="G38" s="30"/>
      <c r="H38" s="30"/>
      <c r="I38" s="30"/>
      <c r="J38" s="40"/>
      <c r="K38" s="23"/>
    </row>
    <row r="39" spans="1:11">
      <c r="A39" s="5">
        <v>38</v>
      </c>
      <c r="B39" s="37"/>
      <c r="C39" s="37"/>
      <c r="D39" s="38"/>
      <c r="E39" s="38"/>
      <c r="F39" s="38"/>
      <c r="G39" s="30"/>
      <c r="H39" s="30"/>
      <c r="I39" s="30"/>
      <c r="J39" s="40"/>
      <c r="K39" s="23"/>
    </row>
    <row r="40" spans="1:11">
      <c r="A40" s="5">
        <v>39</v>
      </c>
      <c r="B40" s="37"/>
      <c r="C40" s="37"/>
      <c r="D40" s="38"/>
      <c r="E40" s="38"/>
      <c r="F40" s="38"/>
      <c r="G40" s="30"/>
      <c r="H40" s="30"/>
      <c r="I40" s="34"/>
      <c r="J40" s="40"/>
      <c r="K40" s="23"/>
    </row>
    <row r="41" spans="1:11">
      <c r="A41" s="5">
        <v>40</v>
      </c>
      <c r="B41" s="37"/>
      <c r="C41" s="37"/>
      <c r="D41" s="38"/>
      <c r="E41" s="38"/>
      <c r="F41" s="38"/>
      <c r="G41" s="30"/>
      <c r="H41" s="30"/>
      <c r="I41" s="30"/>
      <c r="J41" s="40"/>
      <c r="K41" s="23"/>
    </row>
    <row r="42" spans="1:11">
      <c r="A42" s="5">
        <v>41</v>
      </c>
      <c r="B42" s="37"/>
      <c r="C42" s="37"/>
      <c r="D42" s="38"/>
      <c r="E42" s="38"/>
      <c r="F42" s="38"/>
      <c r="G42" s="30"/>
      <c r="H42" s="30"/>
      <c r="I42" s="30"/>
      <c r="J42" s="40"/>
      <c r="K42" s="23"/>
    </row>
    <row r="43" spans="1:11">
      <c r="A43" s="5">
        <v>42</v>
      </c>
      <c r="B43" s="37"/>
      <c r="C43" s="37"/>
      <c r="D43" s="38"/>
      <c r="E43" s="38"/>
      <c r="F43" s="38"/>
      <c r="G43" s="30"/>
      <c r="H43" s="30"/>
      <c r="I43" s="30"/>
      <c r="J43" s="40"/>
      <c r="K43" s="23"/>
    </row>
    <row r="44" spans="1:11">
      <c r="A44" s="5">
        <v>43</v>
      </c>
      <c r="B44" s="37"/>
      <c r="C44" s="37"/>
      <c r="D44" s="38"/>
      <c r="E44" s="38"/>
      <c r="F44" s="38"/>
      <c r="G44" s="30"/>
      <c r="H44" s="30"/>
      <c r="I44" s="34"/>
      <c r="J44" s="40"/>
      <c r="K44" s="23"/>
    </row>
    <row r="45" spans="1:11">
      <c r="A45" s="5">
        <v>44</v>
      </c>
      <c r="B45" s="37"/>
      <c r="C45" s="37"/>
      <c r="D45" s="38"/>
      <c r="E45" s="38"/>
      <c r="F45" s="38"/>
      <c r="G45" s="30"/>
      <c r="H45" s="30"/>
      <c r="I45" s="30"/>
      <c r="J45" s="40"/>
      <c r="K45" s="23"/>
    </row>
    <row r="46" spans="1:11">
      <c r="A46" s="5">
        <v>45</v>
      </c>
      <c r="B46" s="37"/>
      <c r="C46" s="37"/>
      <c r="D46" s="38"/>
      <c r="E46" s="38"/>
      <c r="F46" s="38"/>
      <c r="G46" s="30"/>
      <c r="H46" s="30"/>
      <c r="I46" s="34"/>
      <c r="J46" s="40"/>
      <c r="K46" s="23"/>
    </row>
    <row r="47" spans="1:11">
      <c r="A47" s="5">
        <v>46</v>
      </c>
      <c r="B47" s="37"/>
      <c r="C47" s="37"/>
      <c r="D47" s="38"/>
      <c r="E47" s="38"/>
      <c r="F47" s="38"/>
      <c r="G47" s="30"/>
      <c r="H47" s="30"/>
      <c r="I47" s="30"/>
      <c r="J47" s="40"/>
      <c r="K47" s="23"/>
    </row>
    <row r="48" spans="1:11">
      <c r="A48" s="5">
        <v>47</v>
      </c>
      <c r="B48" s="37"/>
      <c r="C48" s="37"/>
      <c r="D48" s="38"/>
      <c r="E48" s="38"/>
      <c r="F48" s="38"/>
      <c r="G48" s="30"/>
      <c r="H48" s="30"/>
      <c r="I48" s="34"/>
      <c r="J48" s="40"/>
      <c r="K48" s="23"/>
    </row>
    <row r="49" spans="1:11">
      <c r="A49" s="5">
        <v>48</v>
      </c>
      <c r="B49" s="37"/>
      <c r="C49" s="37"/>
      <c r="D49" s="38"/>
      <c r="E49" s="38"/>
      <c r="F49" s="38"/>
      <c r="G49" s="30"/>
      <c r="H49" s="30"/>
      <c r="I49" s="30"/>
      <c r="J49" s="40"/>
      <c r="K49" s="23"/>
    </row>
    <row r="50" spans="1:11">
      <c r="A50" s="5">
        <v>49</v>
      </c>
      <c r="B50" s="37"/>
      <c r="C50" s="37"/>
      <c r="D50" s="38"/>
      <c r="E50" s="38"/>
      <c r="F50" s="38"/>
      <c r="G50" s="30"/>
      <c r="H50" s="30"/>
      <c r="I50" s="30"/>
      <c r="J50" s="40"/>
      <c r="K50" s="23"/>
    </row>
    <row r="51" spans="1:11">
      <c r="A51" s="5">
        <v>50</v>
      </c>
      <c r="B51" s="37"/>
      <c r="C51" s="37"/>
      <c r="D51" s="38"/>
      <c r="E51" s="38"/>
      <c r="F51" s="38"/>
      <c r="G51" s="30"/>
      <c r="H51" s="30"/>
      <c r="I51" s="30"/>
      <c r="J51" s="40"/>
      <c r="K51" s="23"/>
    </row>
    <row r="52" spans="1:11">
      <c r="A52" s="5">
        <v>51</v>
      </c>
      <c r="B52" s="37"/>
      <c r="C52" s="37"/>
      <c r="D52" s="38"/>
      <c r="E52" s="38"/>
      <c r="F52" s="38"/>
      <c r="G52" s="30"/>
      <c r="H52" s="30"/>
      <c r="I52" s="30"/>
      <c r="J52" s="40"/>
      <c r="K52" s="23"/>
    </row>
    <row r="53" spans="1:11">
      <c r="A53" s="5">
        <v>52</v>
      </c>
      <c r="B53" s="37"/>
      <c r="C53" s="37"/>
      <c r="D53" s="38"/>
      <c r="E53" s="38"/>
      <c r="F53" s="38"/>
      <c r="G53" s="30"/>
      <c r="H53" s="30"/>
      <c r="I53" s="30"/>
      <c r="J53" s="40"/>
      <c r="K53" s="23"/>
    </row>
    <row r="54" spans="1:11">
      <c r="A54" s="5">
        <v>53</v>
      </c>
      <c r="B54" s="37"/>
      <c r="C54" s="37"/>
      <c r="D54" s="38"/>
      <c r="E54" s="38"/>
      <c r="F54" s="38"/>
      <c r="G54" s="30"/>
      <c r="H54" s="55"/>
      <c r="I54" s="55"/>
      <c r="J54" s="40"/>
      <c r="K54" s="23"/>
    </row>
    <row r="55" spans="1:11">
      <c r="A55" s="5">
        <v>54</v>
      </c>
      <c r="B55" s="37"/>
      <c r="C55" s="37"/>
      <c r="D55" s="38"/>
      <c r="E55" s="38"/>
      <c r="F55" s="38"/>
      <c r="G55" s="30"/>
      <c r="H55" s="30"/>
      <c r="I55" s="30"/>
      <c r="J55" s="40"/>
      <c r="K55" s="23"/>
    </row>
    <row r="56" spans="1:11">
      <c r="A56" s="5">
        <v>55</v>
      </c>
      <c r="B56" s="37"/>
      <c r="C56" s="37"/>
      <c r="D56" s="38"/>
      <c r="E56" s="38"/>
      <c r="F56" s="38"/>
      <c r="G56" s="30"/>
      <c r="H56" s="30"/>
      <c r="I56" s="30"/>
      <c r="J56" s="40"/>
      <c r="K56" s="23"/>
    </row>
    <row r="57" spans="1:11">
      <c r="A57" s="5">
        <v>56</v>
      </c>
      <c r="B57" s="37"/>
      <c r="C57" s="37"/>
      <c r="D57" s="38"/>
      <c r="E57" s="38"/>
      <c r="F57" s="38"/>
      <c r="G57" s="30"/>
      <c r="H57" s="30"/>
      <c r="I57" s="30"/>
      <c r="J57" s="40"/>
      <c r="K57" s="23"/>
    </row>
    <row r="58" spans="1:11">
      <c r="A58" s="5">
        <v>57</v>
      </c>
      <c r="B58" s="37"/>
      <c r="C58" s="37"/>
      <c r="D58" s="38"/>
      <c r="E58" s="38"/>
      <c r="F58" s="38"/>
      <c r="G58" s="30"/>
      <c r="H58" s="30"/>
      <c r="I58" s="30"/>
      <c r="J58" s="40"/>
      <c r="K58" s="23"/>
    </row>
    <row r="59" spans="1:11">
      <c r="A59" s="5">
        <v>58</v>
      </c>
      <c r="B59" s="37"/>
      <c r="C59" s="37"/>
      <c r="D59" s="38"/>
      <c r="E59" s="38"/>
      <c r="F59" s="38"/>
      <c r="G59" s="30"/>
      <c r="H59" s="34"/>
      <c r="I59" s="34"/>
      <c r="J59" s="40"/>
      <c r="K59" s="23"/>
    </row>
    <row r="60" spans="1:11">
      <c r="A60" s="5">
        <v>59</v>
      </c>
      <c r="B60" s="37"/>
      <c r="C60" s="37"/>
      <c r="D60" s="38"/>
      <c r="E60" s="38"/>
      <c r="F60" s="38"/>
      <c r="G60" s="30"/>
      <c r="H60" s="30"/>
      <c r="I60" s="30"/>
      <c r="J60" s="40"/>
      <c r="K60" s="23"/>
    </row>
    <row r="61" spans="1:11">
      <c r="A61" s="5">
        <v>60</v>
      </c>
      <c r="B61" s="37"/>
      <c r="C61" s="37"/>
      <c r="D61" s="38"/>
      <c r="E61" s="38"/>
      <c r="F61" s="38"/>
      <c r="G61" s="30"/>
      <c r="H61" s="30"/>
      <c r="I61" s="30"/>
      <c r="J61" s="40"/>
      <c r="K61" s="23"/>
    </row>
    <row r="62" spans="1:11">
      <c r="A62" s="5">
        <v>61</v>
      </c>
      <c r="B62" s="37"/>
      <c r="C62" s="37"/>
      <c r="D62" s="38"/>
      <c r="E62" s="38"/>
      <c r="F62" s="38"/>
      <c r="G62" s="30"/>
      <c r="H62" s="30"/>
      <c r="I62" s="30"/>
      <c r="J62" s="40"/>
      <c r="K62" s="23"/>
    </row>
    <row r="63" spans="1:11">
      <c r="A63" s="5">
        <v>62</v>
      </c>
      <c r="B63" s="37"/>
      <c r="C63" s="37"/>
      <c r="D63" s="38"/>
      <c r="E63" s="38"/>
      <c r="F63" s="38"/>
      <c r="G63" s="30"/>
      <c r="H63" s="30"/>
      <c r="I63" s="30"/>
      <c r="J63" s="40"/>
      <c r="K63" s="23"/>
    </row>
    <row r="64" spans="1:11">
      <c r="A64" s="5">
        <v>63</v>
      </c>
      <c r="B64" s="37"/>
      <c r="C64" s="37"/>
      <c r="D64" s="38"/>
      <c r="E64" s="38"/>
      <c r="F64" s="38"/>
      <c r="G64" s="30"/>
      <c r="H64" s="30"/>
      <c r="I64" s="30"/>
      <c r="J64" s="40"/>
      <c r="K64" s="23"/>
    </row>
    <row r="65" spans="1:11">
      <c r="A65" s="5">
        <v>64</v>
      </c>
      <c r="B65" s="37"/>
      <c r="C65" s="37"/>
      <c r="D65" s="38"/>
      <c r="E65" s="38"/>
      <c r="F65" s="38"/>
      <c r="G65" s="30"/>
      <c r="H65" s="30"/>
      <c r="I65" s="30"/>
      <c r="J65" s="40" t="str">
        <f t="shared" si="0"/>
        <v/>
      </c>
      <c r="K65" s="23" t="str">
        <f ca="1">IF(AND(E65&lt;&gt;0,E65&lt;Daten!$E$2),IF(E65&gt;=Daten!$G$5,Daten!$D$2,IF(E65&gt;=Daten!$G$6,Daten!$D$3,IF(E65&gt;=Daten!$G$7,Daten!$D$4,"Fehler"))),"")</f>
        <v/>
      </c>
    </row>
    <row r="66" spans="1:11">
      <c r="A66" s="5">
        <v>65</v>
      </c>
      <c r="B66" s="37"/>
      <c r="C66" s="37"/>
      <c r="D66" s="38"/>
      <c r="E66" s="38"/>
      <c r="F66" s="38"/>
      <c r="G66" s="30"/>
      <c r="H66" s="30"/>
      <c r="I66" s="30"/>
      <c r="J66" s="40" t="str">
        <f t="shared" ref="J66:J126" si="1">IF(H66&lt;&gt;0,SUM(H66:I66),"")</f>
        <v/>
      </c>
      <c r="K66" s="23" t="str">
        <f ca="1">IF(AND(E66&lt;&gt;0,E66&lt;Daten!$E$2),IF(E66&gt;=Daten!$G$2,Daten!$D$2,IF(E66&gt;=Daten!$G$3,Daten!$D$3,IF(E66&gt;=Daten!$G$4,Daten!$D$4,"Fehler"))),"")</f>
        <v/>
      </c>
    </row>
    <row r="67" spans="1:11">
      <c r="A67" s="5">
        <v>66</v>
      </c>
      <c r="B67" s="37"/>
      <c r="C67" s="37"/>
      <c r="D67" s="38"/>
      <c r="E67" s="38"/>
      <c r="F67" s="38"/>
      <c r="G67" s="30"/>
      <c r="H67" s="30"/>
      <c r="I67" s="30"/>
      <c r="J67" s="40" t="str">
        <f t="shared" si="1"/>
        <v/>
      </c>
      <c r="K67" s="23" t="str">
        <f ca="1">IF(AND(E67&lt;&gt;0,E67&lt;Daten!$E$2),IF(E67&gt;=Daten!$G$2,Daten!$D$2,IF(E67&gt;=Daten!$G$3,Daten!$D$3,IF(E67&gt;=Daten!$G$4,Daten!$D$4,"Fehler"))),"")</f>
        <v/>
      </c>
    </row>
    <row r="68" spans="1:11">
      <c r="A68" s="5">
        <v>67</v>
      </c>
      <c r="B68" s="37"/>
      <c r="C68" s="37"/>
      <c r="D68" s="38"/>
      <c r="E68" s="38"/>
      <c r="F68" s="38"/>
      <c r="G68" s="30"/>
      <c r="H68" s="34"/>
      <c r="I68" s="34"/>
      <c r="J68" s="40" t="str">
        <f t="shared" si="1"/>
        <v/>
      </c>
      <c r="K68" s="23" t="str">
        <f ca="1">IF(AND(E68&lt;&gt;0,E68&lt;Daten!$E$2),IF(E68&gt;=Daten!$G$2,Daten!$D$2,IF(E68&gt;=Daten!$G$3,Daten!$D$3,IF(E68&gt;=Daten!$G$4,Daten!$D$4,"Fehler"))),"")</f>
        <v/>
      </c>
    </row>
    <row r="69" spans="1:11">
      <c r="A69" s="5">
        <v>68</v>
      </c>
      <c r="B69" s="37"/>
      <c r="C69" s="37"/>
      <c r="D69" s="38"/>
      <c r="E69" s="38"/>
      <c r="F69" s="38"/>
      <c r="G69" s="30"/>
      <c r="H69" s="30"/>
      <c r="I69" s="30"/>
      <c r="J69" s="40" t="str">
        <f t="shared" si="1"/>
        <v/>
      </c>
      <c r="K69" s="23" t="str">
        <f ca="1">IF(AND(E69&lt;&gt;0,E69&lt;Daten!$E$2),IF(E69&gt;=Daten!$G$2,Daten!$D$2,IF(E69&gt;=Daten!$G$3,Daten!$D$3,IF(E69&gt;=Daten!$G$4,Daten!$D$4,"Fehler"))),"")</f>
        <v/>
      </c>
    </row>
    <row r="70" spans="1:11">
      <c r="A70" s="5">
        <v>69</v>
      </c>
      <c r="B70" s="37"/>
      <c r="C70" s="37"/>
      <c r="D70" s="38"/>
      <c r="E70" s="38"/>
      <c r="F70" s="38"/>
      <c r="G70" s="30"/>
      <c r="H70" s="30"/>
      <c r="I70" s="34"/>
      <c r="J70" s="40" t="str">
        <f t="shared" si="1"/>
        <v/>
      </c>
      <c r="K70" s="23" t="str">
        <f ca="1">IF(AND(E70&lt;&gt;0,E70&lt;Daten!$E$2),IF(E70&gt;=Daten!$G$2,Daten!$D$2,IF(E70&gt;=Daten!$G$3,Daten!$D$3,IF(E70&gt;=Daten!$G$4,Daten!$D$4,"Fehler"))),"")</f>
        <v/>
      </c>
    </row>
    <row r="71" spans="1:11">
      <c r="A71" s="5">
        <v>70</v>
      </c>
      <c r="B71" s="37"/>
      <c r="C71" s="37"/>
      <c r="D71" s="38"/>
      <c r="E71" s="38"/>
      <c r="F71" s="38"/>
      <c r="G71" s="30"/>
      <c r="H71" s="30"/>
      <c r="I71" s="34"/>
      <c r="J71" s="40" t="str">
        <f t="shared" si="1"/>
        <v/>
      </c>
      <c r="K71" s="23" t="str">
        <f ca="1">IF(AND(E71&lt;&gt;0,E71&lt;Daten!$E$2),IF(E71&gt;=Daten!$G$2,Daten!$D$2,IF(E71&gt;=Daten!$G$3,Daten!$D$3,IF(E71&gt;=Daten!$G$4,Daten!$D$4,"Fehler"))),"")</f>
        <v/>
      </c>
    </row>
    <row r="72" spans="1:11">
      <c r="A72" s="5">
        <v>71</v>
      </c>
      <c r="B72" s="37"/>
      <c r="C72" s="37"/>
      <c r="D72" s="38"/>
      <c r="E72" s="38"/>
      <c r="F72" s="38"/>
      <c r="G72" s="30"/>
      <c r="H72" s="30"/>
      <c r="I72" s="30"/>
      <c r="J72" s="40" t="str">
        <f t="shared" si="1"/>
        <v/>
      </c>
      <c r="K72" s="23" t="str">
        <f ca="1">IF(AND(E72&lt;&gt;0,E72&lt;Daten!$E$2),IF(E72&gt;=Daten!$G$2,Daten!$D$2,IF(E72&gt;=Daten!$G$3,Daten!$D$3,IF(E72&gt;=Daten!$G$4,Daten!$D$4,"Fehler"))),"")</f>
        <v/>
      </c>
    </row>
    <row r="73" spans="1:11">
      <c r="A73" s="5">
        <v>72</v>
      </c>
      <c r="B73" s="37"/>
      <c r="C73" s="37"/>
      <c r="D73" s="38"/>
      <c r="E73" s="38"/>
      <c r="F73" s="38"/>
      <c r="G73" s="30"/>
      <c r="H73" s="30"/>
      <c r="I73" s="30"/>
      <c r="J73" s="40" t="str">
        <f t="shared" si="1"/>
        <v/>
      </c>
      <c r="K73" s="23" t="str">
        <f ca="1">IF(AND(E73&lt;&gt;0,E73&lt;Daten!$E$2),IF(E73&gt;=Daten!$G$2,Daten!$D$2,IF(E73&gt;=Daten!$G$3,Daten!$D$3,IF(E73&gt;=Daten!$G$4,Daten!$D$4,"Fehler"))),"")</f>
        <v/>
      </c>
    </row>
    <row r="74" spans="1:11">
      <c r="A74" s="5">
        <v>73</v>
      </c>
      <c r="B74" s="37"/>
      <c r="C74" s="37"/>
      <c r="D74" s="38"/>
      <c r="E74" s="38"/>
      <c r="F74" s="38"/>
      <c r="G74" s="30"/>
      <c r="H74" s="30"/>
      <c r="I74" s="30"/>
      <c r="J74" s="40" t="str">
        <f t="shared" si="1"/>
        <v/>
      </c>
      <c r="K74" s="23" t="str">
        <f ca="1">IF(AND(E74&lt;&gt;0,E74&lt;Daten!$E$2),IF(E74&gt;=Daten!$G$2,Daten!$D$2,IF(E74&gt;=Daten!$G$3,Daten!$D$3,IF(E74&gt;=Daten!$G$4,Daten!$D$4,"Fehler"))),"")</f>
        <v/>
      </c>
    </row>
    <row r="75" spans="1:11">
      <c r="A75" s="5">
        <v>74</v>
      </c>
      <c r="B75" s="37"/>
      <c r="C75" s="37"/>
      <c r="D75" s="38"/>
      <c r="E75" s="38"/>
      <c r="F75" s="38"/>
      <c r="G75" s="30"/>
      <c r="H75" s="30"/>
      <c r="I75" s="30"/>
      <c r="J75" s="40" t="str">
        <f t="shared" si="1"/>
        <v/>
      </c>
      <c r="K75" s="23" t="str">
        <f ca="1">IF(AND(E75&lt;&gt;0,E75&lt;Daten!$E$2),IF(E75&gt;=Daten!$G$2,Daten!$D$2,IF(E75&gt;=Daten!$G$3,Daten!$D$3,IF(E75&gt;=Daten!$G$4,Daten!$D$4,"Fehler"))),"")</f>
        <v/>
      </c>
    </row>
    <row r="76" spans="1:11">
      <c r="A76" s="5">
        <v>75</v>
      </c>
      <c r="B76" s="37"/>
      <c r="C76" s="37"/>
      <c r="D76" s="38"/>
      <c r="E76" s="38"/>
      <c r="F76" s="38"/>
      <c r="G76" s="30"/>
      <c r="H76" s="30"/>
      <c r="I76" s="34"/>
      <c r="J76" s="40" t="str">
        <f t="shared" si="1"/>
        <v/>
      </c>
      <c r="K76" s="23" t="str">
        <f ca="1">IF(AND(E76&lt;&gt;0,E76&lt;Daten!$E$2),IF(E76&gt;=Daten!$G$2,Daten!$D$2,IF(E76&gt;=Daten!$G$3,Daten!$D$3,IF(E76&gt;=Daten!$G$4,Daten!$D$4,"Fehler"))),"")</f>
        <v/>
      </c>
    </row>
    <row r="77" spans="1:11">
      <c r="A77" s="5">
        <v>76</v>
      </c>
      <c r="B77" s="37"/>
      <c r="C77" s="37"/>
      <c r="D77" s="38"/>
      <c r="E77" s="38"/>
      <c r="F77" s="38"/>
      <c r="G77" s="30"/>
      <c r="H77" s="30"/>
      <c r="I77" s="34"/>
      <c r="J77" s="40" t="str">
        <f t="shared" si="1"/>
        <v/>
      </c>
      <c r="K77" s="23" t="str">
        <f ca="1">IF(AND(E77&lt;&gt;0,E77&lt;Daten!$E$2),IF(E77&gt;=Daten!$G$2,Daten!$D$2,IF(E77&gt;=Daten!$G$3,Daten!$D$3,IF(E77&gt;=Daten!$G$4,Daten!$D$4,"Fehler"))),"")</f>
        <v/>
      </c>
    </row>
    <row r="78" spans="1:11">
      <c r="A78" s="5">
        <v>77</v>
      </c>
      <c r="B78" s="37"/>
      <c r="C78" s="37"/>
      <c r="D78" s="38"/>
      <c r="E78" s="38"/>
      <c r="F78" s="38"/>
      <c r="G78" s="30"/>
      <c r="H78" s="30"/>
      <c r="I78" s="30"/>
      <c r="J78" s="40" t="str">
        <f t="shared" si="1"/>
        <v/>
      </c>
      <c r="K78" s="23" t="str">
        <f ca="1">IF(AND(E78&lt;&gt;0,E78&lt;Daten!$E$2),IF(E78&gt;=Daten!$G$2,Daten!$D$2,IF(E78&gt;=Daten!$G$3,Daten!$D$3,IF(E78&gt;=Daten!$G$4,Daten!$D$4,"Fehler"))),"")</f>
        <v/>
      </c>
    </row>
    <row r="79" spans="1:11">
      <c r="A79" s="5">
        <v>78</v>
      </c>
      <c r="B79" s="37"/>
      <c r="C79" s="37"/>
      <c r="D79" s="38"/>
      <c r="E79" s="38"/>
      <c r="F79" s="38"/>
      <c r="G79" s="30"/>
      <c r="H79" s="30"/>
      <c r="I79" s="30"/>
      <c r="J79" s="40" t="str">
        <f t="shared" si="1"/>
        <v/>
      </c>
      <c r="K79" s="23" t="str">
        <f ca="1">IF(AND(E79&lt;&gt;0,E79&lt;Daten!$E$2),IF(E79&gt;=Daten!$G$2,Daten!$D$2,IF(E79&gt;=Daten!$G$3,Daten!$D$3,IF(E79&gt;=Daten!$G$4,Daten!$D$4,"Fehler"))),"")</f>
        <v/>
      </c>
    </row>
    <row r="80" spans="1:11">
      <c r="A80" s="5">
        <v>79</v>
      </c>
      <c r="B80" s="37"/>
      <c r="C80" s="37"/>
      <c r="D80" s="38"/>
      <c r="E80" s="38"/>
      <c r="F80" s="38"/>
      <c r="G80" s="30"/>
      <c r="H80" s="30"/>
      <c r="I80" s="30"/>
      <c r="J80" s="40" t="str">
        <f t="shared" si="1"/>
        <v/>
      </c>
      <c r="K80" s="23" t="str">
        <f ca="1">IF(AND(E80&lt;&gt;0,E80&lt;Daten!$E$2),IF(E80&gt;=Daten!$G$2,Daten!$D$2,IF(E80&gt;=Daten!$G$3,Daten!$D$3,IF(E80&gt;=Daten!$G$4,Daten!$D$4,"Fehler"))),"")</f>
        <v/>
      </c>
    </row>
    <row r="81" spans="1:11">
      <c r="A81" s="5">
        <v>80</v>
      </c>
      <c r="B81" s="37"/>
      <c r="C81" s="37"/>
      <c r="D81" s="38"/>
      <c r="E81" s="38"/>
      <c r="F81" s="38"/>
      <c r="G81" s="30"/>
      <c r="H81" s="55"/>
      <c r="I81" s="34"/>
      <c r="J81" s="40" t="str">
        <f t="shared" si="1"/>
        <v/>
      </c>
      <c r="K81" s="23" t="str">
        <f ca="1">IF(AND(E81&lt;&gt;0,E81&lt;Daten!$E$2),IF(E81&gt;=Daten!$G$2,Daten!$D$2,IF(E81&gt;=Daten!$G$3,Daten!$D$3,IF(E81&gt;=Daten!$G$4,Daten!$D$4,"Fehler"))),"")</f>
        <v/>
      </c>
    </row>
    <row r="82" spans="1:11">
      <c r="A82" s="5">
        <v>81</v>
      </c>
      <c r="B82" s="37"/>
      <c r="C82" s="37"/>
      <c r="D82" s="38"/>
      <c r="E82" s="38"/>
      <c r="F82" s="38"/>
      <c r="G82" s="30"/>
      <c r="H82" s="30"/>
      <c r="I82" s="30"/>
      <c r="J82" s="40" t="str">
        <f t="shared" si="1"/>
        <v/>
      </c>
      <c r="K82" s="23" t="str">
        <f ca="1">IF(AND(E82&lt;&gt;0,E82&lt;Daten!$E$2),IF(E82&gt;=Daten!$G$2,Daten!$D$2,IF(E82&gt;=Daten!$G$3,Daten!$D$3,IF(E82&gt;=Daten!$G$4,Daten!$D$4,"Fehler"))),"")</f>
        <v/>
      </c>
    </row>
    <row r="83" spans="1:11">
      <c r="A83" s="5">
        <v>82</v>
      </c>
      <c r="B83" s="37"/>
      <c r="C83" s="37"/>
      <c r="D83" s="38"/>
      <c r="E83" s="38"/>
      <c r="F83" s="38"/>
      <c r="G83" s="30"/>
      <c r="H83" s="34"/>
      <c r="I83" s="34"/>
      <c r="J83" s="40" t="str">
        <f t="shared" si="1"/>
        <v/>
      </c>
      <c r="K83" s="23" t="str">
        <f ca="1">IF(AND(E83&lt;&gt;0,E83&lt;Daten!$E$2),IF(E83&gt;=Daten!$G$2,Daten!$D$2,IF(E83&gt;=Daten!$G$3,Daten!$D$3,IF(E83&gt;=Daten!$G$4,Daten!$D$4,"Fehler"))),"")</f>
        <v/>
      </c>
    </row>
    <row r="84" spans="1:11">
      <c r="A84" s="5">
        <v>83</v>
      </c>
      <c r="B84" s="37"/>
      <c r="C84" s="37"/>
      <c r="D84" s="38"/>
      <c r="E84" s="38"/>
      <c r="F84" s="38"/>
      <c r="G84" s="30"/>
      <c r="H84" s="30"/>
      <c r="I84" s="30"/>
      <c r="J84" s="40" t="str">
        <f t="shared" si="1"/>
        <v/>
      </c>
      <c r="K84" s="23" t="str">
        <f ca="1">IF(AND(E84&lt;&gt;0,E84&lt;Daten!$E$2),IF(E84&gt;=Daten!$G$2,Daten!$D$2,IF(E84&gt;=Daten!$G$3,Daten!$D$3,IF(E84&gt;=Daten!$G$4,Daten!$D$4,"Fehler"))),"")</f>
        <v/>
      </c>
    </row>
    <row r="85" spans="1:11">
      <c r="A85" s="5">
        <v>84</v>
      </c>
      <c r="B85" s="37"/>
      <c r="C85" s="37"/>
      <c r="D85" s="38"/>
      <c r="E85" s="38"/>
      <c r="F85" s="38"/>
      <c r="G85" s="30"/>
      <c r="H85" s="30"/>
      <c r="I85" s="30"/>
      <c r="J85" s="40" t="str">
        <f t="shared" si="1"/>
        <v/>
      </c>
      <c r="K85" s="23" t="str">
        <f ca="1">IF(AND(E85&lt;&gt;0,E85&lt;Daten!$E$2),IF(E85&gt;=Daten!$G$2,Daten!$D$2,IF(E85&gt;=Daten!$G$3,Daten!$D$3,IF(E85&gt;=Daten!$G$4,Daten!$D$4,"Fehler"))),"")</f>
        <v/>
      </c>
    </row>
    <row r="86" spans="1:11">
      <c r="A86" s="5"/>
      <c r="B86" s="23"/>
      <c r="C86" s="23"/>
      <c r="D86" s="23"/>
      <c r="E86" s="23"/>
      <c r="F86" s="23"/>
      <c r="G86" s="23"/>
      <c r="H86" s="23"/>
      <c r="I86" s="23"/>
      <c r="J86" s="40" t="str">
        <f t="shared" si="1"/>
        <v/>
      </c>
      <c r="K86" s="23" t="str">
        <f ca="1">IF(AND(E86&lt;&gt;0,E86&lt;Daten!$E$2),IF(E86&gt;=Daten!$G$2,Daten!$D$2,IF(E86&gt;=Daten!$G$3,Daten!$D$3,IF(E86&gt;=Daten!$G$4,Daten!$D$4,"Fehler"))),"")</f>
        <v/>
      </c>
    </row>
    <row r="87" spans="1:11">
      <c r="A87" s="5"/>
      <c r="B87" s="23"/>
      <c r="C87" s="23"/>
      <c r="D87" s="23"/>
      <c r="E87" s="23"/>
      <c r="F87" s="23"/>
      <c r="G87" s="23"/>
      <c r="H87" s="23"/>
      <c r="I87" s="23"/>
      <c r="J87" s="40" t="str">
        <f t="shared" si="1"/>
        <v/>
      </c>
      <c r="K87" s="23" t="str">
        <f ca="1">IF(AND(E87&lt;&gt;0,E87&lt;Daten!$E$2),IF(E87&gt;=Daten!$G$2,Daten!$D$2,IF(E87&gt;=Daten!$G$3,Daten!$D$3,IF(E87&gt;=Daten!$G$4,Daten!$D$4,"Fehler"))),"")</f>
        <v/>
      </c>
    </row>
    <row r="88" spans="1:11">
      <c r="A88" s="5"/>
      <c r="B88" s="23"/>
      <c r="C88" s="23"/>
      <c r="D88" s="23"/>
      <c r="E88" s="23"/>
      <c r="F88" s="23"/>
      <c r="G88" s="23"/>
      <c r="H88" s="23"/>
      <c r="I88" s="23"/>
      <c r="J88" s="40" t="str">
        <f t="shared" si="1"/>
        <v/>
      </c>
      <c r="K88" s="23" t="str">
        <f ca="1">IF(AND(E88&lt;&gt;0,E88&lt;Daten!$E$2),IF(E88&gt;=Daten!$G$2,Daten!$D$2,IF(E88&gt;=Daten!$G$3,Daten!$D$3,IF(E88&gt;=Daten!$G$4,Daten!$D$4,"Fehler"))),"")</f>
        <v/>
      </c>
    </row>
    <row r="89" spans="1:11">
      <c r="A89" s="5"/>
      <c r="B89" s="23"/>
      <c r="C89" s="23"/>
      <c r="D89" s="23"/>
      <c r="E89" s="23"/>
      <c r="F89" s="23"/>
      <c r="G89" s="23"/>
      <c r="H89" s="23"/>
      <c r="I89" s="23"/>
      <c r="J89" s="40" t="str">
        <f t="shared" si="1"/>
        <v/>
      </c>
      <c r="K89" s="23" t="str">
        <f ca="1">IF(AND(E89&lt;&gt;0,E89&lt;Daten!$E$2),IF(E89&gt;=Daten!$G$2,Daten!$D$2,IF(E89&gt;=Daten!$G$3,Daten!$D$3,IF(E89&gt;=Daten!$G$4,Daten!$D$4,"Fehler"))),"")</f>
        <v/>
      </c>
    </row>
    <row r="90" spans="1:11">
      <c r="A90" s="5"/>
      <c r="B90" s="23"/>
      <c r="C90" s="23"/>
      <c r="D90" s="23"/>
      <c r="E90" s="23"/>
      <c r="F90" s="23"/>
      <c r="G90" s="23"/>
      <c r="H90" s="23"/>
      <c r="I90" s="23"/>
      <c r="J90" s="40" t="str">
        <f t="shared" si="1"/>
        <v/>
      </c>
      <c r="K90" s="23" t="str">
        <f ca="1">IF(AND(E90&lt;&gt;0,E90&lt;Daten!$E$2),IF(E90&gt;=Daten!$G$2,Daten!$D$2,IF(E90&gt;=Daten!$G$3,Daten!$D$3,IF(E90&gt;=Daten!$G$4,Daten!$D$4,"Fehler"))),"")</f>
        <v/>
      </c>
    </row>
    <row r="91" spans="1:11">
      <c r="A91" s="5"/>
      <c r="B91" s="23"/>
      <c r="C91" s="23"/>
      <c r="D91" s="23"/>
      <c r="E91" s="23"/>
      <c r="F91" s="23"/>
      <c r="G91" s="23"/>
      <c r="H91" s="23"/>
      <c r="I91" s="23"/>
      <c r="J91" s="40" t="str">
        <f t="shared" si="1"/>
        <v/>
      </c>
      <c r="K91" s="23" t="str">
        <f ca="1">IF(AND(E91&lt;&gt;0,E91&lt;Daten!$E$2),IF(E91&gt;=Daten!$G$2,Daten!$D$2,IF(E91&gt;=Daten!$G$3,Daten!$D$3,IF(E91&gt;=Daten!$G$4,Daten!$D$4,"Fehler"))),"")</f>
        <v/>
      </c>
    </row>
    <row r="92" spans="1:11">
      <c r="A92" s="5"/>
      <c r="B92" s="23"/>
      <c r="C92" s="23"/>
      <c r="D92" s="23"/>
      <c r="E92" s="23"/>
      <c r="F92" s="23"/>
      <c r="G92" s="23"/>
      <c r="H92" s="23"/>
      <c r="I92" s="23"/>
      <c r="J92" s="40" t="str">
        <f t="shared" si="1"/>
        <v/>
      </c>
      <c r="K92" s="23" t="str">
        <f ca="1">IF(AND(E92&lt;&gt;0,E92&lt;Daten!$E$2),IF(E92&gt;=Daten!$G$2,Daten!$D$2,IF(E92&gt;=Daten!$G$3,Daten!$D$3,IF(E92&gt;=Daten!$G$4,Daten!$D$4,"Fehler"))),"")</f>
        <v/>
      </c>
    </row>
    <row r="93" spans="1:11">
      <c r="A93" s="5"/>
      <c r="B93" s="23"/>
      <c r="C93" s="23"/>
      <c r="D93" s="23"/>
      <c r="E93" s="23"/>
      <c r="F93" s="23"/>
      <c r="G93" s="23"/>
      <c r="H93" s="23"/>
      <c r="I93" s="23"/>
      <c r="J93" s="40" t="str">
        <f t="shared" si="1"/>
        <v/>
      </c>
      <c r="K93" s="23" t="str">
        <f ca="1">IF(AND(E93&lt;&gt;0,E93&lt;Daten!$E$2),IF(E93&gt;=Daten!$G$2,Daten!$D$2,IF(E93&gt;=Daten!$G$3,Daten!$D$3,IF(E93&gt;=Daten!$G$4,Daten!$D$4,"Fehler"))),"")</f>
        <v/>
      </c>
    </row>
    <row r="94" spans="1:11">
      <c r="A94" s="5"/>
      <c r="B94" s="23"/>
      <c r="C94" s="23"/>
      <c r="D94" s="23"/>
      <c r="E94" s="23"/>
      <c r="F94" s="23"/>
      <c r="G94" s="23"/>
      <c r="H94" s="23"/>
      <c r="I94" s="23"/>
      <c r="J94" s="40" t="str">
        <f t="shared" si="1"/>
        <v/>
      </c>
      <c r="K94" s="23" t="str">
        <f ca="1">IF(AND(E94&lt;&gt;0,E94&lt;Daten!$E$2),IF(E94&gt;=Daten!$G$2,Daten!$D$2,IF(E94&gt;=Daten!$G$3,Daten!$D$3,IF(E94&gt;=Daten!$G$4,Daten!$D$4,"Fehler"))),"")</f>
        <v/>
      </c>
    </row>
    <row r="95" spans="1:11">
      <c r="A95" s="5"/>
      <c r="B95" s="23"/>
      <c r="C95" s="23"/>
      <c r="D95" s="23"/>
      <c r="E95" s="23"/>
      <c r="F95" s="23"/>
      <c r="G95" s="23"/>
      <c r="H95" s="23"/>
      <c r="I95" s="23"/>
      <c r="J95" s="40" t="str">
        <f t="shared" si="1"/>
        <v/>
      </c>
      <c r="K95" s="23" t="str">
        <f ca="1">IF(AND(E95&lt;&gt;0,E95&lt;Daten!$E$2),IF(E95&gt;=Daten!$G$2,Daten!$D$2,IF(E95&gt;=Daten!$G$3,Daten!$D$3,IF(E95&gt;=Daten!$G$4,Daten!$D$4,"Fehler"))),"")</f>
        <v/>
      </c>
    </row>
    <row r="96" spans="1:11">
      <c r="A96" s="5"/>
      <c r="B96" s="23"/>
      <c r="C96" s="23"/>
      <c r="D96" s="23"/>
      <c r="E96" s="23"/>
      <c r="F96" s="23"/>
      <c r="G96" s="23"/>
      <c r="H96" s="23"/>
      <c r="I96" s="23"/>
      <c r="J96" s="40" t="str">
        <f t="shared" si="1"/>
        <v/>
      </c>
      <c r="K96" s="23" t="str">
        <f ca="1">IF(AND(E96&lt;&gt;0,E96&lt;Daten!$E$2),IF(E96&gt;=Daten!$G$2,Daten!$D$2,IF(E96&gt;=Daten!$G$3,Daten!$D$3,IF(E96&gt;=Daten!$G$4,Daten!$D$4,"Fehler"))),"")</f>
        <v/>
      </c>
    </row>
    <row r="97" spans="1:11">
      <c r="A97" s="5"/>
      <c r="B97" s="23"/>
      <c r="C97" s="23"/>
      <c r="D97" s="23"/>
      <c r="E97" s="23"/>
      <c r="F97" s="23"/>
      <c r="G97" s="23"/>
      <c r="H97" s="23"/>
      <c r="I97" s="23"/>
      <c r="J97" s="40" t="str">
        <f t="shared" si="1"/>
        <v/>
      </c>
      <c r="K97" s="23" t="str">
        <f ca="1">IF(AND(E97&lt;&gt;0,E97&lt;Daten!$E$2),IF(E97&gt;=Daten!$G$2,Daten!$D$2,IF(E97&gt;=Daten!$G$3,Daten!$D$3,IF(E97&gt;=Daten!$G$4,Daten!$D$4,"Fehler"))),"")</f>
        <v/>
      </c>
    </row>
    <row r="98" spans="1:11">
      <c r="A98" s="5"/>
      <c r="B98" s="23"/>
      <c r="C98" s="23"/>
      <c r="D98" s="23"/>
      <c r="E98" s="23"/>
      <c r="F98" s="23"/>
      <c r="G98" s="23"/>
      <c r="H98" s="23"/>
      <c r="I98" s="23"/>
      <c r="J98" s="40" t="str">
        <f t="shared" si="1"/>
        <v/>
      </c>
      <c r="K98" s="23" t="str">
        <f ca="1">IF(AND(E98&lt;&gt;0,E98&lt;Daten!$E$2),IF(E98&gt;=Daten!$G$2,Daten!$D$2,IF(E98&gt;=Daten!$G$3,Daten!$D$3,IF(E98&gt;=Daten!$G$4,Daten!$D$4,"Fehler"))),"")</f>
        <v/>
      </c>
    </row>
    <row r="99" spans="1:11">
      <c r="A99" s="5"/>
      <c r="B99" s="23"/>
      <c r="C99" s="23"/>
      <c r="D99" s="23"/>
      <c r="E99" s="23"/>
      <c r="F99" s="23"/>
      <c r="G99" s="23"/>
      <c r="H99" s="23"/>
      <c r="I99" s="23"/>
      <c r="J99" s="40" t="str">
        <f t="shared" si="1"/>
        <v/>
      </c>
      <c r="K99" s="23" t="str">
        <f ca="1">IF(AND(E99&lt;&gt;0,E99&lt;Daten!$E$2),IF(E99&gt;=Daten!$G$2,Daten!$D$2,IF(E99&gt;=Daten!$G$3,Daten!$D$3,IF(E99&gt;=Daten!$G$4,Daten!$D$4,"Fehler"))),"")</f>
        <v/>
      </c>
    </row>
    <row r="100" spans="1:11">
      <c r="A100" s="5"/>
      <c r="B100" s="23"/>
      <c r="C100" s="23"/>
      <c r="D100" s="23"/>
      <c r="E100" s="23"/>
      <c r="F100" s="23"/>
      <c r="G100" s="23"/>
      <c r="H100" s="23"/>
      <c r="I100" s="23"/>
      <c r="J100" s="40" t="str">
        <f t="shared" si="1"/>
        <v/>
      </c>
      <c r="K100" s="23" t="str">
        <f ca="1">IF(AND(E100&lt;&gt;0,E100&lt;Daten!$E$2),IF(E100&gt;=Daten!$G$2,Daten!$D$2,IF(E100&gt;=Daten!$G$3,Daten!$D$3,IF(E100&gt;=Daten!$G$4,Daten!$D$4,"Fehler"))),"")</f>
        <v/>
      </c>
    </row>
    <row r="101" spans="1:11">
      <c r="A101" s="5"/>
      <c r="B101" s="23"/>
      <c r="C101" s="23"/>
      <c r="D101" s="23"/>
      <c r="E101" s="23"/>
      <c r="F101" s="23"/>
      <c r="G101" s="23"/>
      <c r="H101" s="23"/>
      <c r="I101" s="23"/>
      <c r="J101" s="40" t="str">
        <f t="shared" si="1"/>
        <v/>
      </c>
      <c r="K101" s="23" t="str">
        <f ca="1">IF(AND(E101&lt;&gt;0,E101&lt;Daten!$E$2),IF(E101&gt;=Daten!$G$2,Daten!$D$2,IF(E101&gt;=Daten!$G$3,Daten!$D$3,IF(E101&gt;=Daten!$G$4,Daten!$D$4,"Fehler"))),"")</f>
        <v/>
      </c>
    </row>
    <row r="102" spans="1:11">
      <c r="A102" s="5"/>
      <c r="B102" s="23"/>
      <c r="C102" s="23"/>
      <c r="D102" s="23"/>
      <c r="E102" s="23"/>
      <c r="F102" s="23"/>
      <c r="G102" s="23"/>
      <c r="H102" s="23"/>
      <c r="I102" s="23"/>
      <c r="J102" s="40" t="str">
        <f t="shared" si="1"/>
        <v/>
      </c>
      <c r="K102" s="23" t="str">
        <f ca="1">IF(AND(E102&lt;&gt;0,E102&lt;Daten!$E$2),IF(E102&gt;=Daten!$G$2,Daten!$D$2,IF(E102&gt;=Daten!$G$3,Daten!$D$3,IF(E102&gt;=Daten!$G$4,Daten!$D$4,"Fehler"))),"")</f>
        <v/>
      </c>
    </row>
    <row r="103" spans="1:11">
      <c r="A103" s="5"/>
      <c r="B103" s="23"/>
      <c r="C103" s="23"/>
      <c r="D103" s="23"/>
      <c r="E103" s="23"/>
      <c r="F103" s="23"/>
      <c r="G103" s="23"/>
      <c r="H103" s="23"/>
      <c r="I103" s="23"/>
      <c r="J103" s="40" t="str">
        <f t="shared" si="1"/>
        <v/>
      </c>
      <c r="K103" s="23" t="str">
        <f ca="1">IF(AND(E103&lt;&gt;0,E103&lt;Daten!$E$2),IF(E103&gt;=Daten!$G$2,Daten!$D$2,IF(E103&gt;=Daten!$G$3,Daten!$D$3,IF(E103&gt;=Daten!$G$4,Daten!$D$4,"Fehler"))),"")</f>
        <v/>
      </c>
    </row>
    <row r="104" spans="1:11">
      <c r="A104" s="5"/>
      <c r="B104" s="23"/>
      <c r="C104" s="23"/>
      <c r="D104" s="23"/>
      <c r="E104" s="23"/>
      <c r="F104" s="23"/>
      <c r="G104" s="23"/>
      <c r="H104" s="23"/>
      <c r="I104" s="23"/>
      <c r="J104" s="40" t="str">
        <f t="shared" si="1"/>
        <v/>
      </c>
      <c r="K104" s="23" t="str">
        <f ca="1">IF(AND(E104&lt;&gt;0,E104&lt;Daten!$E$2),IF(E104&gt;=Daten!$G$2,Daten!$D$2,IF(E104&gt;=Daten!$G$3,Daten!$D$3,IF(E104&gt;=Daten!$G$4,Daten!$D$4,"Fehler"))),"")</f>
        <v/>
      </c>
    </row>
    <row r="105" spans="1:11">
      <c r="A105" s="5"/>
      <c r="B105" s="23"/>
      <c r="C105" s="23"/>
      <c r="D105" s="23"/>
      <c r="E105" s="23"/>
      <c r="F105" s="23"/>
      <c r="G105" s="23"/>
      <c r="H105" s="23"/>
      <c r="I105" s="23"/>
      <c r="J105" s="40" t="str">
        <f t="shared" si="1"/>
        <v/>
      </c>
      <c r="K105" s="23" t="str">
        <f ca="1">IF(AND(E105&lt;&gt;0,E105&lt;Daten!$E$2),IF(E105&gt;=Daten!$G$2,Daten!$D$2,IF(E105&gt;=Daten!$G$3,Daten!$D$3,IF(E105&gt;=Daten!$G$4,Daten!$D$4,"Fehler"))),"")</f>
        <v/>
      </c>
    </row>
    <row r="106" spans="1:11">
      <c r="A106" s="5"/>
      <c r="B106" s="23"/>
      <c r="C106" s="23"/>
      <c r="D106" s="23"/>
      <c r="E106" s="23"/>
      <c r="F106" s="23"/>
      <c r="G106" s="23"/>
      <c r="H106" s="23"/>
      <c r="I106" s="23"/>
      <c r="J106" s="40" t="str">
        <f t="shared" si="1"/>
        <v/>
      </c>
      <c r="K106" s="23" t="str">
        <f ca="1">IF(AND(E106&lt;&gt;0,E106&lt;Daten!$E$2),IF(E106&gt;=Daten!$G$2,Daten!$D$2,IF(E106&gt;=Daten!$G$3,Daten!$D$3,IF(E106&gt;=Daten!$G$4,Daten!$D$4,"Fehler"))),"")</f>
        <v/>
      </c>
    </row>
    <row r="107" spans="1:11">
      <c r="A107" s="5"/>
      <c r="B107" s="23"/>
      <c r="C107" s="23"/>
      <c r="D107" s="23"/>
      <c r="E107" s="23"/>
      <c r="F107" s="23"/>
      <c r="G107" s="23"/>
      <c r="H107" s="23"/>
      <c r="I107" s="23"/>
      <c r="J107" s="40" t="str">
        <f t="shared" si="1"/>
        <v/>
      </c>
      <c r="K107" s="23" t="str">
        <f ca="1">IF(AND(E107&lt;&gt;0,E107&lt;Daten!$E$2),IF(E107&gt;=Daten!$G$2,Daten!$D$2,IF(E107&gt;=Daten!$G$3,Daten!$D$3,IF(E107&gt;=Daten!$G$4,Daten!$D$4,"Fehler"))),"")</f>
        <v/>
      </c>
    </row>
    <row r="108" spans="1:11">
      <c r="A108" s="5"/>
      <c r="B108" s="23"/>
      <c r="C108" s="23"/>
      <c r="D108" s="23"/>
      <c r="E108" s="23"/>
      <c r="F108" s="23"/>
      <c r="G108" s="23"/>
      <c r="H108" s="23"/>
      <c r="I108" s="23"/>
      <c r="J108" s="40" t="str">
        <f t="shared" si="1"/>
        <v/>
      </c>
      <c r="K108" s="23" t="str">
        <f ca="1">IF(AND(E108&lt;&gt;0,E108&lt;Daten!$E$2),IF(E108&gt;=Daten!$G$2,Daten!$D$2,IF(E108&gt;=Daten!$G$3,Daten!$D$3,IF(E108&gt;=Daten!$G$4,Daten!$D$4,"Fehler"))),"")</f>
        <v/>
      </c>
    </row>
    <row r="109" spans="1:11">
      <c r="A109" s="5"/>
      <c r="B109" s="23"/>
      <c r="C109" s="23"/>
      <c r="D109" s="23"/>
      <c r="E109" s="23"/>
      <c r="F109" s="23"/>
      <c r="G109" s="23"/>
      <c r="H109" s="23"/>
      <c r="I109" s="23"/>
      <c r="J109" s="40" t="str">
        <f t="shared" si="1"/>
        <v/>
      </c>
      <c r="K109" s="23" t="str">
        <f ca="1">IF(AND(E109&lt;&gt;0,E109&lt;Daten!$E$2),IF(E109&gt;=Daten!$G$2,Daten!$D$2,IF(E109&gt;=Daten!$G$3,Daten!$D$3,IF(E109&gt;=Daten!$G$4,Daten!$D$4,"Fehler"))),"")</f>
        <v/>
      </c>
    </row>
    <row r="110" spans="1:11">
      <c r="A110" s="5"/>
      <c r="B110" s="23"/>
      <c r="C110" s="23"/>
      <c r="D110" s="23"/>
      <c r="E110" s="23"/>
      <c r="F110" s="23"/>
      <c r="G110" s="23"/>
      <c r="H110" s="23"/>
      <c r="I110" s="23"/>
      <c r="J110" s="40" t="str">
        <f t="shared" si="1"/>
        <v/>
      </c>
      <c r="K110" s="23" t="str">
        <f ca="1">IF(AND(E110&lt;&gt;0,E110&lt;Daten!$E$2),IF(E110&gt;=Daten!$G$2,Daten!$D$2,IF(E110&gt;=Daten!$G$3,Daten!$D$3,IF(E110&gt;=Daten!$G$4,Daten!$D$4,"Fehler"))),"")</f>
        <v/>
      </c>
    </row>
    <row r="111" spans="1:11">
      <c r="A111" s="5"/>
      <c r="B111" s="23"/>
      <c r="C111" s="23"/>
      <c r="D111" s="23"/>
      <c r="E111" s="23"/>
      <c r="F111" s="23"/>
      <c r="G111" s="23"/>
      <c r="H111" s="23"/>
      <c r="I111" s="23"/>
      <c r="J111" s="40" t="str">
        <f t="shared" si="1"/>
        <v/>
      </c>
      <c r="K111" s="23" t="str">
        <f ca="1">IF(AND(E111&lt;&gt;0,E111&lt;Daten!$E$2),IF(E111&gt;=Daten!$G$2,Daten!$D$2,IF(E111&gt;=Daten!$G$3,Daten!$D$3,IF(E111&gt;=Daten!$G$4,Daten!$D$4,"Fehler"))),"")</f>
        <v/>
      </c>
    </row>
    <row r="112" spans="1:11">
      <c r="A112" s="5"/>
      <c r="B112" s="23"/>
      <c r="C112" s="23"/>
      <c r="D112" s="23"/>
      <c r="E112" s="23"/>
      <c r="F112" s="23"/>
      <c r="G112" s="23"/>
      <c r="H112" s="23"/>
      <c r="I112" s="23"/>
      <c r="J112" s="40" t="str">
        <f t="shared" si="1"/>
        <v/>
      </c>
      <c r="K112" s="23" t="str">
        <f ca="1">IF(AND(E112&lt;&gt;0,E112&lt;Daten!$E$2),IF(E112&gt;=Daten!$G$2,Daten!$D$2,IF(E112&gt;=Daten!$G$3,Daten!$D$3,IF(E112&gt;=Daten!$G$4,Daten!$D$4,"Fehler"))),"")</f>
        <v/>
      </c>
    </row>
    <row r="113" spans="1:11">
      <c r="A113" s="5"/>
      <c r="B113" s="23"/>
      <c r="C113" s="23"/>
      <c r="D113" s="23"/>
      <c r="E113" s="23"/>
      <c r="F113" s="23"/>
      <c r="G113" s="23"/>
      <c r="H113" s="23"/>
      <c r="I113" s="23"/>
      <c r="J113" s="40" t="str">
        <f t="shared" si="1"/>
        <v/>
      </c>
      <c r="K113" s="23" t="str">
        <f ca="1">IF(AND(E113&lt;&gt;0,E113&lt;Daten!$E$2),IF(E113&gt;=Daten!$G$2,Daten!$D$2,IF(E113&gt;=Daten!$G$3,Daten!$D$3,IF(E113&gt;=Daten!$G$4,Daten!$D$4,"Fehler"))),"")</f>
        <v/>
      </c>
    </row>
    <row r="114" spans="1:11">
      <c r="A114" s="5"/>
      <c r="B114" s="23"/>
      <c r="C114" s="23"/>
      <c r="D114" s="23"/>
      <c r="E114" s="23"/>
      <c r="F114" s="23"/>
      <c r="G114" s="23"/>
      <c r="H114" s="23"/>
      <c r="I114" s="23"/>
      <c r="J114" s="40" t="str">
        <f t="shared" si="1"/>
        <v/>
      </c>
      <c r="K114" s="23" t="str">
        <f ca="1">IF(AND(E114&lt;&gt;0,E114&lt;Daten!$E$2),IF(E114&gt;=Daten!$G$2,Daten!$D$2,IF(E114&gt;=Daten!$G$3,Daten!$D$3,IF(E114&gt;=Daten!$G$4,Daten!$D$4,"Fehler"))),"")</f>
        <v/>
      </c>
    </row>
    <row r="115" spans="1:11">
      <c r="A115" s="5"/>
      <c r="B115" s="23"/>
      <c r="C115" s="23"/>
      <c r="D115" s="23"/>
      <c r="E115" s="23"/>
      <c r="F115" s="23"/>
      <c r="G115" s="23"/>
      <c r="H115" s="23"/>
      <c r="I115" s="23"/>
      <c r="J115" s="40" t="str">
        <f t="shared" si="1"/>
        <v/>
      </c>
      <c r="K115" s="23" t="str">
        <f ca="1">IF(AND(E115&lt;&gt;0,E115&lt;Daten!$E$2),IF(E115&gt;=Daten!$G$2,Daten!$D$2,IF(E115&gt;=Daten!$G$3,Daten!$D$3,IF(E115&gt;=Daten!$G$4,Daten!$D$4,"Fehler"))),"")</f>
        <v/>
      </c>
    </row>
    <row r="116" spans="1:11">
      <c r="A116" s="5"/>
      <c r="B116" s="23"/>
      <c r="C116" s="23"/>
      <c r="D116" s="23"/>
      <c r="E116" s="23"/>
      <c r="F116" s="23"/>
      <c r="G116" s="23"/>
      <c r="H116" s="23"/>
      <c r="I116" s="23"/>
      <c r="J116" s="40" t="str">
        <f t="shared" si="1"/>
        <v/>
      </c>
      <c r="K116" s="23" t="str">
        <f ca="1">IF(AND(E116&lt;&gt;0,E116&lt;Daten!$E$2),IF(E116&gt;=Daten!$G$2,Daten!$D$2,IF(E116&gt;=Daten!$G$3,Daten!$D$3,IF(E116&gt;=Daten!$G$4,Daten!$D$4,"Fehler"))),"")</f>
        <v/>
      </c>
    </row>
    <row r="117" spans="1:11">
      <c r="A117" s="5"/>
      <c r="B117" s="23"/>
      <c r="C117" s="23"/>
      <c r="D117" s="23"/>
      <c r="E117" s="23"/>
      <c r="F117" s="23"/>
      <c r="G117" s="23"/>
      <c r="H117" s="23"/>
      <c r="I117" s="23"/>
      <c r="J117" s="40" t="str">
        <f t="shared" si="1"/>
        <v/>
      </c>
      <c r="K117" s="23" t="str">
        <f ca="1">IF(AND(E117&lt;&gt;0,E117&lt;Daten!$E$2),IF(E117&gt;=Daten!$G$2,Daten!$D$2,IF(E117&gt;=Daten!$G$3,Daten!$D$3,IF(E117&gt;=Daten!$G$4,Daten!$D$4,"Fehler"))),"")</f>
        <v/>
      </c>
    </row>
    <row r="118" spans="1:11">
      <c r="A118" s="5"/>
      <c r="B118" s="23"/>
      <c r="C118" s="23"/>
      <c r="D118" s="23"/>
      <c r="E118" s="23"/>
      <c r="F118" s="23"/>
      <c r="G118" s="23"/>
      <c r="H118" s="23"/>
      <c r="I118" s="23"/>
      <c r="J118" s="40" t="str">
        <f t="shared" si="1"/>
        <v/>
      </c>
      <c r="K118" s="23" t="str">
        <f ca="1">IF(AND(E118&lt;&gt;0,E118&lt;Daten!$E$2),IF(E118&gt;=Daten!$G$2,Daten!$D$2,IF(E118&gt;=Daten!$G$3,Daten!$D$3,IF(E118&gt;=Daten!$G$4,Daten!$D$4,"Fehler"))),"")</f>
        <v/>
      </c>
    </row>
    <row r="119" spans="1:11">
      <c r="A119" s="5"/>
      <c r="B119" s="23"/>
      <c r="C119" s="23"/>
      <c r="D119" s="23"/>
      <c r="E119" s="23"/>
      <c r="F119" s="23"/>
      <c r="G119" s="23"/>
      <c r="H119" s="23"/>
      <c r="I119" s="23"/>
      <c r="J119" s="40" t="str">
        <f t="shared" si="1"/>
        <v/>
      </c>
      <c r="K119" s="23" t="str">
        <f ca="1">IF(AND(E119&lt;&gt;0,E119&lt;Daten!$E$2),IF(E119&gt;=Daten!$G$2,Daten!$D$2,IF(E119&gt;=Daten!$G$3,Daten!$D$3,IF(E119&gt;=Daten!$G$4,Daten!$D$4,"Fehler"))),"")</f>
        <v/>
      </c>
    </row>
    <row r="120" spans="1:11">
      <c r="A120" s="5"/>
      <c r="B120" s="23"/>
      <c r="C120" s="23"/>
      <c r="D120" s="23"/>
      <c r="E120" s="23"/>
      <c r="F120" s="23"/>
      <c r="G120" s="23"/>
      <c r="H120" s="23"/>
      <c r="I120" s="23"/>
      <c r="J120" s="40" t="str">
        <f t="shared" si="1"/>
        <v/>
      </c>
      <c r="K120" s="23" t="str">
        <f ca="1">IF(AND(E120&lt;&gt;0,E120&lt;Daten!$E$2),IF(E120&gt;=Daten!$G$2,Daten!$D$2,IF(E120&gt;=Daten!$G$3,Daten!$D$3,IF(E120&gt;=Daten!$G$4,Daten!$D$4,"Fehler"))),"")</f>
        <v/>
      </c>
    </row>
    <row r="121" spans="1:11">
      <c r="A121" s="5"/>
      <c r="B121" s="23"/>
      <c r="C121" s="23"/>
      <c r="D121" s="23"/>
      <c r="E121" s="23"/>
      <c r="F121" s="23"/>
      <c r="G121" s="23"/>
      <c r="H121" s="23"/>
      <c r="I121" s="23"/>
      <c r="J121" s="40" t="str">
        <f t="shared" si="1"/>
        <v/>
      </c>
      <c r="K121" s="23" t="str">
        <f ca="1">IF(AND(E121&lt;&gt;0,E121&lt;Daten!$E$2),IF(E121&gt;=Daten!$G$2,Daten!$D$2,IF(E121&gt;=Daten!$G$3,Daten!$D$3,IF(E121&gt;=Daten!$G$4,Daten!$D$4,"Fehler"))),"")</f>
        <v/>
      </c>
    </row>
    <row r="122" spans="1:11">
      <c r="A122" s="5"/>
      <c r="B122" s="23"/>
      <c r="C122" s="23"/>
      <c r="D122" s="23"/>
      <c r="E122" s="23"/>
      <c r="F122" s="23"/>
      <c r="G122" s="23"/>
      <c r="H122" s="23"/>
      <c r="I122" s="23"/>
      <c r="J122" s="40" t="str">
        <f t="shared" si="1"/>
        <v/>
      </c>
      <c r="K122" s="23" t="str">
        <f ca="1">IF(AND(E122&lt;&gt;0,E122&lt;Daten!$E$2),IF(E122&gt;=Daten!$G$2,Daten!$D$2,IF(E122&gt;=Daten!$G$3,Daten!$D$3,IF(E122&gt;=Daten!$G$4,Daten!$D$4,"Fehler"))),"")</f>
        <v/>
      </c>
    </row>
    <row r="123" spans="1:11">
      <c r="A123" s="5"/>
      <c r="B123" s="23"/>
      <c r="C123" s="23"/>
      <c r="D123" s="23"/>
      <c r="E123" s="23"/>
      <c r="F123" s="23"/>
      <c r="G123" s="23"/>
      <c r="H123" s="23"/>
      <c r="I123" s="23"/>
      <c r="J123" s="40" t="str">
        <f t="shared" si="1"/>
        <v/>
      </c>
      <c r="K123" s="23" t="str">
        <f ca="1">IF(AND(E123&lt;&gt;0,E123&lt;Daten!$E$2),IF(E123&gt;=Daten!$G$2,Daten!$D$2,IF(E123&gt;=Daten!$G$3,Daten!$D$3,IF(E123&gt;=Daten!$G$4,Daten!$D$4,"Fehler"))),"")</f>
        <v/>
      </c>
    </row>
    <row r="124" spans="1:11">
      <c r="A124" s="5"/>
      <c r="B124" s="23"/>
      <c r="C124" s="23"/>
      <c r="D124" s="23"/>
      <c r="E124" s="23"/>
      <c r="F124" s="23"/>
      <c r="G124" s="23"/>
      <c r="H124" s="23"/>
      <c r="I124" s="23"/>
      <c r="J124" s="40" t="str">
        <f t="shared" si="1"/>
        <v/>
      </c>
      <c r="K124" s="23" t="str">
        <f ca="1">IF(AND(E124&lt;&gt;0,E124&lt;Daten!$E$2),IF(E124&gt;=Daten!$G$2,Daten!$D$2,IF(E124&gt;=Daten!$G$3,Daten!$D$3,IF(E124&gt;=Daten!$G$4,Daten!$D$4,"Fehler"))),"")</f>
        <v/>
      </c>
    </row>
    <row r="125" spans="1:11">
      <c r="A125" s="5"/>
      <c r="B125" s="23"/>
      <c r="C125" s="23"/>
      <c r="D125" s="23"/>
      <c r="E125" s="23"/>
      <c r="F125" s="23"/>
      <c r="G125" s="23"/>
      <c r="H125" s="23"/>
      <c r="I125" s="23"/>
      <c r="J125" s="40" t="str">
        <f t="shared" si="1"/>
        <v/>
      </c>
      <c r="K125" s="23" t="str">
        <f ca="1">IF(AND(E125&lt;&gt;0,E125&lt;Daten!$E$2),IF(E125&gt;=Daten!$G$2,Daten!$D$2,IF(E125&gt;=Daten!$G$3,Daten!$D$3,IF(E125&gt;=Daten!$G$4,Daten!$D$4,"Fehler"))),"")</f>
        <v/>
      </c>
    </row>
    <row r="126" spans="1:11">
      <c r="A126" s="5"/>
      <c r="B126" s="23"/>
      <c r="C126" s="23"/>
      <c r="D126" s="23"/>
      <c r="E126" s="23"/>
      <c r="F126" s="23"/>
      <c r="G126" s="23"/>
      <c r="H126" s="23"/>
      <c r="I126" s="23"/>
      <c r="J126" s="40" t="str">
        <f t="shared" si="1"/>
        <v/>
      </c>
      <c r="K126" s="23" t="str">
        <f ca="1">IF(AND(E126&lt;&gt;0,E126&lt;Daten!$E$2),IF(E126&gt;=Daten!$G$2,Daten!$D$2,IF(E126&gt;=Daten!$G$3,Daten!$D$3,IF(E126&gt;=Daten!$G$4,Daten!$D$4,"Fehler"))),"")</f>
        <v/>
      </c>
    </row>
    <row r="127" spans="1:11">
      <c r="A127" s="5"/>
      <c r="B127" s="23"/>
      <c r="C127" s="23"/>
      <c r="D127" s="23"/>
      <c r="E127" s="23"/>
      <c r="F127" s="23"/>
      <c r="G127" s="23"/>
      <c r="H127" s="23"/>
      <c r="I127" s="23"/>
      <c r="J127" s="43"/>
      <c r="K127" s="23"/>
    </row>
    <row r="128" spans="1:11">
      <c r="A128" s="5"/>
      <c r="B128" s="23"/>
      <c r="C128" s="23"/>
      <c r="D128" s="23"/>
      <c r="E128" s="23"/>
      <c r="F128" s="23"/>
      <c r="G128" s="23"/>
      <c r="H128" s="23"/>
      <c r="I128" s="23"/>
      <c r="J128" s="43"/>
      <c r="K128" s="23"/>
    </row>
    <row r="129" spans="1:11">
      <c r="A129" s="5"/>
      <c r="B129" s="23"/>
      <c r="C129" s="23"/>
      <c r="D129" s="23"/>
      <c r="E129" s="23"/>
      <c r="F129" s="23"/>
      <c r="G129" s="23"/>
      <c r="H129" s="23"/>
      <c r="I129" s="23"/>
      <c r="J129" s="43"/>
      <c r="K129" s="23"/>
    </row>
    <row r="130" spans="1:11">
      <c r="A130" s="5"/>
      <c r="B130" s="23"/>
      <c r="C130" s="23"/>
      <c r="D130" s="23"/>
      <c r="E130" s="23"/>
      <c r="F130" s="23"/>
      <c r="G130" s="23"/>
      <c r="H130" s="23"/>
      <c r="I130" s="23"/>
      <c r="J130" s="43"/>
      <c r="K130" s="23"/>
    </row>
    <row r="131" spans="1:11">
      <c r="A131" s="5"/>
      <c r="B131" s="23"/>
      <c r="C131" s="23"/>
      <c r="D131" s="23"/>
      <c r="E131" s="23"/>
      <c r="F131" s="23"/>
      <c r="G131" s="23"/>
      <c r="H131" s="23"/>
      <c r="I131" s="23"/>
      <c r="J131" s="43"/>
      <c r="K131" s="23"/>
    </row>
    <row r="132" spans="1:11">
      <c r="A132" s="5"/>
      <c r="B132" s="23"/>
      <c r="C132" s="23"/>
      <c r="D132" s="23"/>
      <c r="E132" s="23"/>
      <c r="F132" s="23"/>
      <c r="G132" s="23"/>
      <c r="H132" s="23"/>
      <c r="I132" s="23"/>
      <c r="J132" s="43"/>
      <c r="K132" s="23"/>
    </row>
    <row r="133" spans="1:11">
      <c r="A133" s="5"/>
      <c r="B133" s="23"/>
      <c r="C133" s="23"/>
      <c r="D133" s="23"/>
      <c r="E133" s="23"/>
      <c r="F133" s="23"/>
      <c r="G133" s="23"/>
      <c r="H133" s="23"/>
      <c r="I133" s="23"/>
      <c r="J133" s="43"/>
      <c r="K133" s="23"/>
    </row>
    <row r="134" spans="1:11">
      <c r="A134" s="5"/>
      <c r="B134" s="23"/>
      <c r="C134" s="23"/>
      <c r="D134" s="23"/>
      <c r="E134" s="23"/>
      <c r="F134" s="23"/>
      <c r="G134" s="23"/>
      <c r="H134" s="23"/>
      <c r="I134" s="23"/>
      <c r="J134" s="43"/>
      <c r="K134" s="23"/>
    </row>
    <row r="135" spans="1:11">
      <c r="A135" s="5"/>
      <c r="B135" s="23"/>
      <c r="C135" s="23"/>
      <c r="D135" s="23"/>
      <c r="E135" s="23"/>
      <c r="F135" s="23"/>
      <c r="G135" s="23"/>
      <c r="H135" s="23"/>
      <c r="I135" s="23"/>
      <c r="J135" s="43"/>
      <c r="K135" s="23"/>
    </row>
    <row r="136" spans="1:11">
      <c r="A136" s="5"/>
      <c r="B136" s="23"/>
      <c r="C136" s="23"/>
      <c r="D136" s="23"/>
      <c r="E136" s="23"/>
      <c r="F136" s="23"/>
      <c r="G136" s="23"/>
      <c r="H136" s="23"/>
      <c r="I136" s="23"/>
      <c r="J136" s="43"/>
      <c r="K136" s="23"/>
    </row>
    <row r="137" spans="1:11">
      <c r="A137" s="5"/>
      <c r="B137" s="23"/>
      <c r="C137" s="23"/>
      <c r="D137" s="23"/>
      <c r="E137" s="23"/>
      <c r="F137" s="23"/>
      <c r="G137" s="23"/>
      <c r="H137" s="23"/>
      <c r="I137" s="23"/>
      <c r="J137" s="43"/>
      <c r="K137" s="23"/>
    </row>
    <row r="138" spans="1:11">
      <c r="A138" s="5"/>
      <c r="B138" s="23"/>
      <c r="C138" s="23"/>
      <c r="D138" s="23"/>
      <c r="E138" s="23"/>
      <c r="F138" s="23"/>
      <c r="G138" s="23"/>
      <c r="H138" s="23"/>
      <c r="I138" s="23"/>
      <c r="J138" s="43"/>
      <c r="K138" s="23"/>
    </row>
    <row r="139" spans="1:11">
      <c r="A139" s="5"/>
      <c r="B139" s="23"/>
      <c r="C139" s="23"/>
      <c r="D139" s="23"/>
      <c r="E139" s="23"/>
      <c r="F139" s="23"/>
      <c r="G139" s="23"/>
      <c r="H139" s="23"/>
      <c r="I139" s="23"/>
      <c r="J139" s="43"/>
      <c r="K139" s="23"/>
    </row>
    <row r="140" spans="1:11">
      <c r="A140" s="5"/>
      <c r="B140" s="23"/>
      <c r="C140" s="23"/>
      <c r="D140" s="23"/>
      <c r="E140" s="23"/>
      <c r="F140" s="23"/>
      <c r="G140" s="23"/>
      <c r="H140" s="23"/>
      <c r="I140" s="23"/>
      <c r="J140" s="43"/>
      <c r="K140" s="23"/>
    </row>
    <row r="141" spans="1:11">
      <c r="A141" s="5"/>
      <c r="B141" s="23"/>
      <c r="C141" s="23"/>
      <c r="D141" s="23"/>
      <c r="E141" s="23"/>
      <c r="F141" s="23"/>
      <c r="G141" s="23"/>
      <c r="H141" s="23"/>
      <c r="I141" s="23"/>
      <c r="J141" s="43"/>
      <c r="K141" s="23"/>
    </row>
    <row r="142" spans="1:11">
      <c r="A142" s="5"/>
      <c r="B142" s="23"/>
      <c r="C142" s="23"/>
      <c r="D142" s="23"/>
      <c r="E142" s="23"/>
      <c r="F142" s="23"/>
      <c r="G142" s="23"/>
      <c r="H142" s="23"/>
      <c r="I142" s="23"/>
      <c r="J142" s="43"/>
      <c r="K142" s="23"/>
    </row>
    <row r="143" spans="1:11">
      <c r="A143" s="5"/>
      <c r="B143" s="23"/>
      <c r="C143" s="23"/>
      <c r="D143" s="23"/>
      <c r="E143" s="23"/>
      <c r="F143" s="23"/>
      <c r="G143" s="23"/>
      <c r="H143" s="23"/>
      <c r="I143" s="23"/>
      <c r="J143" s="43"/>
      <c r="K143" s="23"/>
    </row>
    <row r="144" spans="1:11">
      <c r="A144" s="5"/>
      <c r="B144" s="23"/>
      <c r="C144" s="23"/>
      <c r="D144" s="23"/>
      <c r="E144" s="23"/>
      <c r="F144" s="23"/>
      <c r="G144" s="23"/>
      <c r="H144" s="23"/>
      <c r="I144" s="23"/>
      <c r="J144" s="43"/>
      <c r="K144" s="23"/>
    </row>
    <row r="145" spans="1:11">
      <c r="A145" s="5"/>
      <c r="B145" s="23"/>
      <c r="C145" s="23"/>
      <c r="D145" s="23"/>
      <c r="E145" s="23"/>
      <c r="F145" s="23"/>
      <c r="G145" s="23"/>
      <c r="H145" s="23"/>
      <c r="I145" s="23"/>
      <c r="J145" s="43"/>
      <c r="K145" s="23"/>
    </row>
    <row r="146" spans="1:11">
      <c r="A146" s="5"/>
      <c r="B146" s="23"/>
      <c r="C146" s="23"/>
      <c r="D146" s="23"/>
      <c r="E146" s="23"/>
      <c r="F146" s="23"/>
      <c r="G146" s="23"/>
      <c r="H146" s="23"/>
      <c r="I146" s="23"/>
      <c r="J146" s="43"/>
      <c r="K146" s="23"/>
    </row>
    <row r="147" spans="1:11">
      <c r="A147" s="5"/>
      <c r="B147" s="23"/>
      <c r="C147" s="23"/>
      <c r="D147" s="23"/>
      <c r="E147" s="23"/>
      <c r="F147" s="23"/>
      <c r="G147" s="23"/>
      <c r="H147" s="23"/>
      <c r="I147" s="23"/>
      <c r="J147" s="43"/>
      <c r="K147" s="23"/>
    </row>
    <row r="148" spans="1:11">
      <c r="A148" s="5"/>
      <c r="B148" s="23"/>
      <c r="C148" s="23"/>
      <c r="D148" s="23"/>
      <c r="E148" s="23"/>
      <c r="F148" s="23"/>
      <c r="G148" s="23"/>
      <c r="H148" s="23"/>
      <c r="I148" s="23"/>
      <c r="J148" s="43"/>
      <c r="K148" s="23"/>
    </row>
    <row r="149" spans="1:11">
      <c r="A149" s="5"/>
      <c r="B149" s="23"/>
      <c r="C149" s="23"/>
      <c r="D149" s="23"/>
      <c r="E149" s="23"/>
      <c r="F149" s="23"/>
      <c r="G149" s="23"/>
      <c r="H149" s="23"/>
      <c r="I149" s="23"/>
      <c r="J149" s="43"/>
      <c r="K149" s="23"/>
    </row>
    <row r="150" spans="1:11">
      <c r="A150" s="5"/>
      <c r="B150" s="23"/>
      <c r="C150" s="23"/>
      <c r="D150" s="23"/>
      <c r="E150" s="23"/>
      <c r="F150" s="23"/>
      <c r="G150" s="23"/>
      <c r="H150" s="23"/>
      <c r="I150" s="23"/>
      <c r="J150" s="43"/>
      <c r="K150" s="23"/>
    </row>
    <row r="151" spans="1:11">
      <c r="A151" s="5"/>
      <c r="B151" s="23"/>
      <c r="C151" s="23"/>
      <c r="D151" s="23"/>
      <c r="E151" s="23"/>
      <c r="F151" s="23"/>
      <c r="G151" s="23"/>
      <c r="H151" s="23"/>
      <c r="I151" s="23"/>
      <c r="J151" s="43"/>
      <c r="K151" s="23"/>
    </row>
    <row r="152" spans="1:11">
      <c r="A152" s="5"/>
      <c r="B152" s="23"/>
      <c r="C152" s="23"/>
      <c r="D152" s="23"/>
      <c r="E152" s="23"/>
      <c r="F152" s="23"/>
      <c r="G152" s="23"/>
      <c r="H152" s="23"/>
      <c r="I152" s="23"/>
      <c r="J152" s="43"/>
      <c r="K152" s="23"/>
    </row>
    <row r="153" spans="1:11">
      <c r="A153" s="5"/>
      <c r="B153" s="23"/>
      <c r="C153" s="23"/>
      <c r="D153" s="23"/>
      <c r="E153" s="23"/>
      <c r="F153" s="23"/>
      <c r="G153" s="23"/>
      <c r="H153" s="23"/>
      <c r="I153" s="23"/>
      <c r="J153" s="43"/>
      <c r="K153" s="23"/>
    </row>
    <row r="154" spans="1:11">
      <c r="A154" s="5"/>
      <c r="B154" s="23"/>
      <c r="C154" s="23"/>
      <c r="D154" s="23"/>
      <c r="E154" s="23"/>
      <c r="F154" s="23"/>
      <c r="G154" s="23"/>
      <c r="H154" s="23"/>
      <c r="I154" s="23"/>
      <c r="J154" s="43"/>
      <c r="K154" s="23"/>
    </row>
    <row r="155" spans="1:11">
      <c r="A155" s="5"/>
      <c r="B155" s="23"/>
      <c r="C155" s="23"/>
      <c r="D155" s="23"/>
      <c r="E155" s="23"/>
      <c r="F155" s="23"/>
      <c r="G155" s="23"/>
      <c r="H155" s="23"/>
      <c r="I155" s="23"/>
      <c r="J155" s="43"/>
      <c r="K155" s="23"/>
    </row>
    <row r="156" spans="1:11">
      <c r="A156" s="5"/>
      <c r="B156" s="23"/>
      <c r="C156" s="23"/>
      <c r="D156" s="23"/>
      <c r="E156" s="23"/>
      <c r="F156" s="23"/>
      <c r="G156" s="23"/>
      <c r="H156" s="23"/>
      <c r="I156" s="23"/>
      <c r="J156" s="43"/>
      <c r="K156" s="23"/>
    </row>
    <row r="157" spans="1:11">
      <c r="A157" s="5"/>
      <c r="B157" s="23"/>
      <c r="C157" s="23"/>
      <c r="D157" s="23"/>
      <c r="E157" s="23"/>
      <c r="F157" s="23"/>
      <c r="G157" s="23"/>
      <c r="H157" s="23"/>
      <c r="I157" s="23"/>
      <c r="J157" s="43"/>
      <c r="K157" s="23"/>
    </row>
    <row r="158" spans="1:11">
      <c r="A158" s="5"/>
      <c r="B158" s="23"/>
      <c r="C158" s="23"/>
      <c r="D158" s="23"/>
      <c r="E158" s="23"/>
      <c r="F158" s="23"/>
      <c r="G158" s="23"/>
      <c r="H158" s="23"/>
      <c r="I158" s="23"/>
      <c r="J158" s="43"/>
      <c r="K158" s="23"/>
    </row>
    <row r="159" spans="1:11">
      <c r="A159" s="5"/>
      <c r="B159" s="23"/>
      <c r="C159" s="23"/>
      <c r="D159" s="23"/>
      <c r="E159" s="23"/>
      <c r="F159" s="23"/>
      <c r="G159" s="23"/>
      <c r="H159" s="23"/>
      <c r="I159" s="23"/>
      <c r="J159" s="43"/>
      <c r="K159" s="23"/>
    </row>
    <row r="160" spans="1:11">
      <c r="A160" s="5"/>
      <c r="B160" s="23"/>
      <c r="C160" s="23"/>
      <c r="D160" s="23"/>
      <c r="E160" s="23"/>
      <c r="F160" s="23"/>
      <c r="G160" s="23"/>
      <c r="H160" s="23"/>
      <c r="I160" s="23"/>
      <c r="J160" s="43"/>
      <c r="K160" s="23"/>
    </row>
    <row r="161" spans="1:11">
      <c r="A161" s="5"/>
      <c r="B161" s="23"/>
      <c r="C161" s="23"/>
      <c r="D161" s="23"/>
      <c r="E161" s="23"/>
      <c r="F161" s="23"/>
      <c r="G161" s="23"/>
      <c r="H161" s="23"/>
      <c r="I161" s="23"/>
      <c r="J161" s="43"/>
      <c r="K161" s="23"/>
    </row>
    <row r="162" spans="1:11">
      <c r="A162" s="5"/>
      <c r="B162" s="23"/>
      <c r="C162" s="23"/>
      <c r="D162" s="23"/>
      <c r="E162" s="23"/>
      <c r="F162" s="23"/>
      <c r="G162" s="23"/>
      <c r="H162" s="23"/>
      <c r="I162" s="23"/>
      <c r="J162" s="43"/>
      <c r="K162" s="23"/>
    </row>
    <row r="163" spans="1:11">
      <c r="A163" s="5"/>
    </row>
    <row r="164" spans="1:11">
      <c r="A164" s="5"/>
    </row>
    <row r="165" spans="1:11">
      <c r="A165" s="5"/>
    </row>
    <row r="166" spans="1:11">
      <c r="A166" s="5"/>
    </row>
    <row r="167" spans="1:11">
      <c r="A167" s="5"/>
    </row>
    <row r="168" spans="1:11">
      <c r="A168" s="5"/>
    </row>
    <row r="169" spans="1:11">
      <c r="A169" s="5"/>
    </row>
    <row r="170" spans="1:11">
      <c r="A170" s="5"/>
    </row>
    <row r="171" spans="1:11">
      <c r="A171" s="5"/>
    </row>
    <row r="172" spans="1:11">
      <c r="A172" s="5"/>
    </row>
    <row r="173" spans="1:11">
      <c r="A173" s="5"/>
    </row>
  </sheetData>
  <sheetProtection insertRows="0"/>
  <autoFilter ref="A1:K51" xr:uid="{00000000-0009-0000-0000-00000E000000}"/>
  <pageMargins left="0.70866141732283472" right="0.70866141732283472" top="0.78740157480314965" bottom="0.78740157480314965" header="0.31496062992125984" footer="0.31496062992125984"/>
  <pageSetup paperSize="9" fitToHeight="4" orientation="landscape" blackAndWhite="1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5:C33"/>
  <sheetViews>
    <sheetView showGridLines="0" showWhiteSpace="0" view="pageLayout" topLeftCell="A18" zoomScaleNormal="100" workbookViewId="0">
      <selection activeCell="A33" sqref="A33:C33"/>
    </sheetView>
  </sheetViews>
  <sheetFormatPr baseColWidth="10" defaultColWidth="11.44140625" defaultRowHeight="14.4"/>
  <cols>
    <col min="2" max="2" width="11.44140625" customWidth="1"/>
    <col min="3" max="3" width="57" customWidth="1"/>
  </cols>
  <sheetData>
    <row r="15" s="58" customFormat="1" ht="21"/>
    <row r="17" spans="1:3">
      <c r="B17" s="59"/>
      <c r="C17" s="1"/>
    </row>
    <row r="18" spans="1:3">
      <c r="B18" s="59"/>
      <c r="C18" s="1"/>
    </row>
    <row r="19" spans="1:3">
      <c r="B19" s="59"/>
      <c r="C19" s="1"/>
    </row>
    <row r="20" spans="1:3">
      <c r="B20" s="59"/>
      <c r="C20" s="1"/>
    </row>
    <row r="22" spans="1:3">
      <c r="C22" s="19"/>
    </row>
    <row r="31" spans="1:3" ht="45">
      <c r="A31" s="73" t="s">
        <v>185</v>
      </c>
      <c r="B31" s="73"/>
      <c r="C31" s="73"/>
    </row>
    <row r="32" spans="1:3" ht="21" customHeight="1">
      <c r="A32" s="60"/>
      <c r="B32" s="60"/>
      <c r="C32" s="60"/>
    </row>
    <row r="33" spans="1:3" ht="45">
      <c r="A33" s="73" t="s">
        <v>194</v>
      </c>
      <c r="B33" s="73"/>
      <c r="C33" s="73"/>
    </row>
  </sheetData>
  <mergeCells count="2">
    <mergeCell ref="A31:C31"/>
    <mergeCell ref="A33:C33"/>
  </mergeCells>
  <pageMargins left="0.70866141732283472" right="0.70866141732283472" top="0.78740157480314965" bottom="0.78740157480314965" header="0.31496062992125984" footer="0.31496062992125984"/>
  <pageSetup paperSize="9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 filterMode="1"/>
  <dimension ref="A1:O61"/>
  <sheetViews>
    <sheetView topLeftCell="B1" zoomScale="89" zoomScaleNormal="89" workbookViewId="0">
      <selection activeCell="E53" sqref="E53"/>
    </sheetView>
  </sheetViews>
  <sheetFormatPr baseColWidth="10" defaultColWidth="11.44140625" defaultRowHeight="14.4"/>
  <cols>
    <col min="1" max="13" width="11.44140625" style="11"/>
    <col min="14" max="14" width="11.44140625" style="17"/>
    <col min="15" max="15" width="11.44140625" style="11"/>
    <col min="16" max="16384" width="11.44140625" style="9"/>
  </cols>
  <sheetData>
    <row r="1" spans="1:15">
      <c r="A1" s="8" t="s">
        <v>137</v>
      </c>
      <c r="B1" s="8" t="s">
        <v>0</v>
      </c>
      <c r="C1" s="8" t="s">
        <v>1</v>
      </c>
      <c r="D1" s="8" t="s">
        <v>2</v>
      </c>
      <c r="E1" s="8" t="s">
        <v>38</v>
      </c>
      <c r="F1" s="8" t="s">
        <v>39</v>
      </c>
      <c r="G1" s="8" t="s">
        <v>3</v>
      </c>
      <c r="H1" s="8">
        <v>1</v>
      </c>
      <c r="I1" s="8">
        <v>2</v>
      </c>
      <c r="J1" s="8">
        <v>3</v>
      </c>
      <c r="K1" s="8">
        <v>4</v>
      </c>
      <c r="L1" s="8">
        <v>5</v>
      </c>
      <c r="M1" s="8">
        <v>6</v>
      </c>
      <c r="N1" s="15" t="s">
        <v>4</v>
      </c>
      <c r="O1" s="8" t="s">
        <v>33</v>
      </c>
    </row>
    <row r="2" spans="1:15">
      <c r="A2" s="10">
        <v>14</v>
      </c>
      <c r="B2" s="12" t="s">
        <v>42</v>
      </c>
      <c r="C2" s="12" t="s">
        <v>43</v>
      </c>
      <c r="D2" s="12" t="s">
        <v>16</v>
      </c>
      <c r="E2" s="12">
        <v>2010</v>
      </c>
      <c r="F2" s="12" t="s">
        <v>40</v>
      </c>
      <c r="G2" s="13" t="s">
        <v>126</v>
      </c>
      <c r="H2" s="13">
        <v>94</v>
      </c>
      <c r="I2" s="13">
        <v>99</v>
      </c>
      <c r="J2" s="13">
        <v>99</v>
      </c>
      <c r="K2" s="13">
        <v>97</v>
      </c>
      <c r="L2" s="13">
        <v>99</v>
      </c>
      <c r="M2" s="13">
        <v>97</v>
      </c>
      <c r="N2" s="16">
        <f t="shared" ref="N2:N36" si="0">IF(H2&lt;&gt;0,SUM(H2:M2),"")</f>
        <v>585</v>
      </c>
      <c r="O2" s="11" t="str">
        <f ca="1">IF(AND(E2&lt;&gt;0,E2&lt;Daten!$E$2),IF(E2&gt;=Daten!$G$2,Daten!$D$2,IF(E2&gt;=Daten!$G$3,Daten!$D$3,IF(E2&gt;=Daten!$G$4,Daten!$D$4,"Fehler"))),"")</f>
        <v>Jugend</v>
      </c>
    </row>
    <row r="3" spans="1:15">
      <c r="A3" s="10">
        <v>25</v>
      </c>
      <c r="B3" s="12" t="s">
        <v>78</v>
      </c>
      <c r="C3" s="12" t="s">
        <v>62</v>
      </c>
      <c r="D3" s="12" t="s">
        <v>16</v>
      </c>
      <c r="E3" s="12">
        <v>2011</v>
      </c>
      <c r="F3" s="12" t="s">
        <v>40</v>
      </c>
      <c r="G3" s="13" t="s">
        <v>126</v>
      </c>
      <c r="H3" s="13">
        <v>93</v>
      </c>
      <c r="I3" s="13">
        <v>90</v>
      </c>
      <c r="J3" s="13">
        <v>90</v>
      </c>
      <c r="K3" s="13">
        <v>89</v>
      </c>
      <c r="L3" s="13">
        <v>98</v>
      </c>
      <c r="M3" s="13">
        <v>93</v>
      </c>
      <c r="N3" s="16">
        <f t="shared" si="0"/>
        <v>553</v>
      </c>
      <c r="O3" s="11" t="str">
        <f ca="1">IF(AND(E3&lt;&gt;0,E3&lt;Daten!$E$2),IF(E3&gt;=Daten!$G$2,Daten!$D$2,IF(E3&gt;=Daten!$G$3,Daten!$D$3,IF(E3&gt;=Daten!$G$4,Daten!$D$4,"Fehler"))),"")</f>
        <v>Jugend</v>
      </c>
    </row>
    <row r="4" spans="1:15">
      <c r="A4" s="10">
        <v>15</v>
      </c>
      <c r="B4" s="12" t="s">
        <v>44</v>
      </c>
      <c r="C4" s="12" t="s">
        <v>45</v>
      </c>
      <c r="D4" s="12" t="s">
        <v>29</v>
      </c>
      <c r="E4" s="12">
        <v>2009</v>
      </c>
      <c r="F4" s="12" t="s">
        <v>40</v>
      </c>
      <c r="G4" s="13" t="s">
        <v>126</v>
      </c>
      <c r="H4" s="13">
        <v>98</v>
      </c>
      <c r="I4" s="13">
        <v>98</v>
      </c>
      <c r="J4" s="13">
        <v>94</v>
      </c>
      <c r="K4" s="13">
        <v>96</v>
      </c>
      <c r="L4" s="13">
        <v>94</v>
      </c>
      <c r="M4" s="13">
        <v>96</v>
      </c>
      <c r="N4" s="16">
        <f t="shared" si="0"/>
        <v>576</v>
      </c>
      <c r="O4" s="11" t="str">
        <f ca="1">IF(AND(E4&lt;&gt;0,E4&lt;Daten!$E$2),IF(E4&gt;=Daten!$G$2,Daten!$D$2,IF(E4&gt;=Daten!$G$3,Daten!$D$3,IF(E4&gt;=Daten!$G$4,Daten!$D$4,"Fehler"))),"")</f>
        <v>Junioren</v>
      </c>
    </row>
    <row r="5" spans="1:15">
      <c r="A5" s="10">
        <v>31</v>
      </c>
      <c r="B5" s="12" t="s">
        <v>79</v>
      </c>
      <c r="C5" s="12" t="s">
        <v>71</v>
      </c>
      <c r="D5" s="12" t="s">
        <v>29</v>
      </c>
      <c r="E5" s="12">
        <v>2009</v>
      </c>
      <c r="F5" s="12" t="s">
        <v>41</v>
      </c>
      <c r="G5" s="13" t="s">
        <v>127</v>
      </c>
      <c r="H5" s="13">
        <v>88</v>
      </c>
      <c r="I5" s="13">
        <v>88</v>
      </c>
      <c r="J5" s="13">
        <v>90</v>
      </c>
      <c r="K5" s="13">
        <v>94</v>
      </c>
      <c r="L5" s="13">
        <v>90</v>
      </c>
      <c r="M5" s="13">
        <v>88</v>
      </c>
      <c r="N5" s="16">
        <f t="shared" si="0"/>
        <v>538</v>
      </c>
      <c r="O5" s="11" t="str">
        <f ca="1">IF(AND(E5&lt;&gt;0,E5&lt;Daten!$E$2),IF(E5&gt;=Daten!$G$2,Daten!$D$2,IF(E5&gt;=Daten!$G$3,Daten!$D$3,IF(E5&gt;=Daten!$G$4,Daten!$D$4,"Fehler"))),"")</f>
        <v>Junioren</v>
      </c>
    </row>
    <row r="6" spans="1:15">
      <c r="A6" s="10">
        <v>5</v>
      </c>
      <c r="B6" s="12" t="s">
        <v>46</v>
      </c>
      <c r="C6" s="12" t="s">
        <v>47</v>
      </c>
      <c r="D6" s="12" t="s">
        <v>27</v>
      </c>
      <c r="E6" s="12">
        <v>2009</v>
      </c>
      <c r="F6" s="12" t="s">
        <v>41</v>
      </c>
      <c r="G6" s="13" t="s">
        <v>126</v>
      </c>
      <c r="H6" s="13">
        <v>95</v>
      </c>
      <c r="I6" s="13">
        <v>96</v>
      </c>
      <c r="J6" s="13">
        <v>97</v>
      </c>
      <c r="K6" s="13">
        <v>95</v>
      </c>
      <c r="L6" s="13">
        <v>97</v>
      </c>
      <c r="M6" s="13">
        <v>95</v>
      </c>
      <c r="N6" s="16">
        <f t="shared" si="0"/>
        <v>575</v>
      </c>
      <c r="O6" s="11" t="str">
        <f ca="1">IF(AND(E6&lt;&gt;0,E6&lt;Daten!$E$2),IF(E6&gt;=Daten!$G$2,Daten!$D$2,IF(E6&gt;=Daten!$G$3,Daten!$D$3,IF(E6&gt;=Daten!$G$4,Daten!$D$4,"Fehler"))),"")</f>
        <v>Junioren</v>
      </c>
    </row>
    <row r="7" spans="1:15">
      <c r="A7" s="10">
        <v>35</v>
      </c>
      <c r="B7" s="12" t="s">
        <v>80</v>
      </c>
      <c r="C7" s="12" t="s">
        <v>183</v>
      </c>
      <c r="D7" s="12" t="s">
        <v>27</v>
      </c>
      <c r="E7" s="12">
        <v>2008</v>
      </c>
      <c r="F7" s="12" t="s">
        <v>40</v>
      </c>
      <c r="G7" s="13" t="s">
        <v>127</v>
      </c>
      <c r="H7" s="14">
        <v>83</v>
      </c>
      <c r="I7" s="14">
        <v>90</v>
      </c>
      <c r="J7" s="14">
        <v>92</v>
      </c>
      <c r="K7" s="14">
        <v>92</v>
      </c>
      <c r="L7" s="14">
        <v>92</v>
      </c>
      <c r="M7" s="14">
        <v>83</v>
      </c>
      <c r="N7" s="16">
        <f t="shared" si="0"/>
        <v>532</v>
      </c>
      <c r="O7" s="11" t="str">
        <f ca="1">IF(AND(E7&lt;&gt;0,E7&lt;Daten!$E$2),IF(E7&gt;=Daten!$G$2,Daten!$D$2,IF(E7&gt;=Daten!$G$3,Daten!$D$3,IF(E7&gt;=Daten!$G$4,Daten!$D$4,"Fehler"))),"")</f>
        <v>Junioren</v>
      </c>
    </row>
    <row r="8" spans="1:15">
      <c r="A8" s="10">
        <v>10</v>
      </c>
      <c r="B8" s="12" t="s">
        <v>48</v>
      </c>
      <c r="C8" s="12" t="s">
        <v>49</v>
      </c>
      <c r="D8" s="12" t="s">
        <v>17</v>
      </c>
      <c r="E8" s="12">
        <v>2007</v>
      </c>
      <c r="F8" s="12" t="s">
        <v>41</v>
      </c>
      <c r="G8" s="13" t="s">
        <v>126</v>
      </c>
      <c r="H8" s="13">
        <v>87</v>
      </c>
      <c r="I8" s="13">
        <v>94</v>
      </c>
      <c r="J8" s="13">
        <v>95</v>
      </c>
      <c r="K8" s="13">
        <v>97</v>
      </c>
      <c r="L8" s="13">
        <v>95</v>
      </c>
      <c r="M8" s="13">
        <v>97</v>
      </c>
      <c r="N8" s="16">
        <f t="shared" si="0"/>
        <v>565</v>
      </c>
      <c r="O8" s="11" t="str">
        <f ca="1">IF(AND(E8&lt;&gt;0,E8&lt;Daten!$E$2),IF(E8&gt;=Daten!$G$2,Daten!$D$2,IF(E8&gt;=Daten!$G$3,Daten!$D$3,IF(E8&gt;=Daten!$G$4,Daten!$D$4,"Fehler"))),"")</f>
        <v>Junioren</v>
      </c>
    </row>
    <row r="9" spans="1:15">
      <c r="A9" s="10">
        <v>30</v>
      </c>
      <c r="B9" s="12" t="s">
        <v>81</v>
      </c>
      <c r="C9" s="12" t="s">
        <v>10</v>
      </c>
      <c r="D9" s="12" t="s">
        <v>17</v>
      </c>
      <c r="E9" s="12">
        <v>2007</v>
      </c>
      <c r="F9" s="12" t="s">
        <v>40</v>
      </c>
      <c r="G9" s="13" t="s">
        <v>127</v>
      </c>
      <c r="H9" s="14">
        <v>87</v>
      </c>
      <c r="I9" s="14">
        <v>90</v>
      </c>
      <c r="J9" s="14">
        <v>97</v>
      </c>
      <c r="K9" s="14">
        <v>93</v>
      </c>
      <c r="L9" s="14">
        <v>88</v>
      </c>
      <c r="M9" s="14">
        <v>90</v>
      </c>
      <c r="N9" s="16">
        <f t="shared" si="0"/>
        <v>545</v>
      </c>
      <c r="O9" s="11" t="str">
        <f ca="1">IF(AND(E9&lt;&gt;0,E9&lt;Daten!$E$2),IF(E9&gt;=Daten!$G$2,Daten!$D$2,IF(E9&gt;=Daten!$G$3,Daten!$D$3,IF(E9&gt;=Daten!$G$4,Daten!$D$4,"Fehler"))),"")</f>
        <v>Junioren</v>
      </c>
    </row>
    <row r="10" spans="1:15">
      <c r="A10" s="10">
        <v>32</v>
      </c>
      <c r="B10" s="12" t="s">
        <v>82</v>
      </c>
      <c r="C10" s="12" t="s">
        <v>68</v>
      </c>
      <c r="D10" s="12" t="s">
        <v>30</v>
      </c>
      <c r="E10" s="12">
        <v>2007</v>
      </c>
      <c r="F10" s="12" t="s">
        <v>40</v>
      </c>
      <c r="G10" s="13" t="s">
        <v>127</v>
      </c>
      <c r="H10" s="13">
        <v>94</v>
      </c>
      <c r="I10" s="13">
        <v>99</v>
      </c>
      <c r="J10" s="13">
        <v>99</v>
      </c>
      <c r="K10" s="14">
        <v>96</v>
      </c>
      <c r="L10" s="13">
        <v>99</v>
      </c>
      <c r="M10" s="13">
        <v>97</v>
      </c>
      <c r="N10" s="16">
        <f t="shared" si="0"/>
        <v>584</v>
      </c>
      <c r="O10" s="11" t="str">
        <f ca="1">IF(AND(E10&lt;&gt;0,E10&lt;Daten!$E$2),IF(E10&gt;=Daten!$G$2,Daten!$D$2,IF(E10&gt;=Daten!$G$3,Daten!$D$3,IF(E10&gt;=Daten!$G$4,Daten!$D$4,"Fehler"))),"")</f>
        <v>Junioren</v>
      </c>
    </row>
    <row r="11" spans="1:15">
      <c r="A11" s="10">
        <v>9</v>
      </c>
      <c r="B11" s="12" t="s">
        <v>50</v>
      </c>
      <c r="C11" s="12" t="s">
        <v>51</v>
      </c>
      <c r="D11" s="12" t="s">
        <v>30</v>
      </c>
      <c r="E11" s="12">
        <v>2009</v>
      </c>
      <c r="F11" s="12" t="s">
        <v>40</v>
      </c>
      <c r="G11" s="13" t="s">
        <v>126</v>
      </c>
      <c r="H11" s="13">
        <v>95</v>
      </c>
      <c r="I11" s="13">
        <v>95</v>
      </c>
      <c r="J11" s="13">
        <v>95</v>
      </c>
      <c r="K11" s="13">
        <v>96</v>
      </c>
      <c r="L11" s="13">
        <v>89</v>
      </c>
      <c r="M11" s="13">
        <v>96</v>
      </c>
      <c r="N11" s="16">
        <f t="shared" si="0"/>
        <v>566</v>
      </c>
      <c r="O11" s="11" t="str">
        <f ca="1">IF(AND(E11&lt;&gt;0,E11&lt;Daten!$E$2),IF(E11&gt;=Daten!$G$2,Daten!$D$2,IF(E11&gt;=Daten!$G$3,Daten!$D$3,IF(E11&gt;=Daten!$G$4,Daten!$D$4,"Fehler"))),"")</f>
        <v>Junioren</v>
      </c>
    </row>
    <row r="12" spans="1:15">
      <c r="A12" s="10">
        <v>18</v>
      </c>
      <c r="B12" s="12" t="s">
        <v>52</v>
      </c>
      <c r="C12" s="12" t="s">
        <v>51</v>
      </c>
      <c r="D12" s="12" t="s">
        <v>5</v>
      </c>
      <c r="E12" s="12">
        <v>2007</v>
      </c>
      <c r="F12" s="12" t="s">
        <v>40</v>
      </c>
      <c r="G12" s="13" t="s">
        <v>126</v>
      </c>
      <c r="H12" s="13">
        <v>91</v>
      </c>
      <c r="I12" s="13">
        <v>95</v>
      </c>
      <c r="J12" s="13">
        <v>95</v>
      </c>
      <c r="K12" s="13">
        <v>99</v>
      </c>
      <c r="L12" s="13">
        <v>95</v>
      </c>
      <c r="M12" s="13">
        <v>99</v>
      </c>
      <c r="N12" s="16">
        <f t="shared" si="0"/>
        <v>574</v>
      </c>
      <c r="O12" s="11" t="str">
        <f ca="1">IF(AND(E12&lt;&gt;0,E12&lt;Daten!$E$2),IF(E12&gt;=Daten!$G$2,Daten!$D$2,IF(E12&gt;=Daten!$G$3,Daten!$D$3,IF(E12&gt;=Daten!$G$4,Daten!$D$4,"Fehler"))),"")</f>
        <v>Junioren</v>
      </c>
    </row>
    <row r="13" spans="1:15">
      <c r="A13" s="10">
        <v>19</v>
      </c>
      <c r="B13" s="12" t="s">
        <v>83</v>
      </c>
      <c r="C13" s="12" t="s">
        <v>84</v>
      </c>
      <c r="D13" s="12" t="s">
        <v>5</v>
      </c>
      <c r="E13" s="12">
        <v>2009</v>
      </c>
      <c r="F13" s="12" t="s">
        <v>40</v>
      </c>
      <c r="G13" s="13" t="s">
        <v>126</v>
      </c>
      <c r="H13" s="13">
        <v>98</v>
      </c>
      <c r="I13" s="13">
        <v>98</v>
      </c>
      <c r="J13" s="13">
        <v>94</v>
      </c>
      <c r="K13" s="14">
        <v>94</v>
      </c>
      <c r="L13" s="13">
        <v>94</v>
      </c>
      <c r="M13" s="13">
        <v>96</v>
      </c>
      <c r="N13" s="16">
        <f t="shared" si="0"/>
        <v>574</v>
      </c>
      <c r="O13" s="11" t="str">
        <f ca="1">IF(AND(E13&lt;&gt;0,E13&lt;Daten!$E$2),IF(E13&gt;=Daten!$G$2,Daten!$D$2,IF(E13&gt;=Daten!$G$3,Daten!$D$3,IF(E13&gt;=Daten!$G$4,Daten!$D$4,"Fehler"))),"")</f>
        <v>Junioren</v>
      </c>
    </row>
    <row r="14" spans="1:15">
      <c r="A14" s="10">
        <v>16</v>
      </c>
      <c r="B14" s="12" t="s">
        <v>78</v>
      </c>
      <c r="C14" s="12" t="s">
        <v>85</v>
      </c>
      <c r="D14" s="12" t="s">
        <v>18</v>
      </c>
      <c r="E14" s="12">
        <v>2007</v>
      </c>
      <c r="F14" s="12" t="s">
        <v>40</v>
      </c>
      <c r="G14" s="13" t="s">
        <v>126</v>
      </c>
      <c r="H14" s="13">
        <v>95</v>
      </c>
      <c r="I14" s="13">
        <v>96</v>
      </c>
      <c r="J14" s="13">
        <v>97</v>
      </c>
      <c r="K14" s="14">
        <v>96</v>
      </c>
      <c r="L14" s="13">
        <v>97</v>
      </c>
      <c r="M14" s="13">
        <v>95</v>
      </c>
      <c r="N14" s="16">
        <f t="shared" si="0"/>
        <v>576</v>
      </c>
      <c r="O14" s="11" t="str">
        <f ca="1">IF(AND(E14&lt;&gt;0,E14&lt;Daten!$E$2),IF(E14&gt;=Daten!$G$2,Daten!$D$2,IF(E14&gt;=Daten!$G$3,Daten!$D$3,IF(E14&gt;=Daten!$G$4,Daten!$D$4,"Fehler"))),"")</f>
        <v>Junioren</v>
      </c>
    </row>
    <row r="15" spans="1:15">
      <c r="A15" s="10">
        <v>22</v>
      </c>
      <c r="B15" s="12" t="s">
        <v>53</v>
      </c>
      <c r="C15" s="12" t="s">
        <v>49</v>
      </c>
      <c r="D15" s="12" t="s">
        <v>18</v>
      </c>
      <c r="E15" s="12">
        <v>2007</v>
      </c>
      <c r="F15" s="12" t="s">
        <v>41</v>
      </c>
      <c r="G15" s="13" t="s">
        <v>126</v>
      </c>
      <c r="H15" s="13">
        <v>96</v>
      </c>
      <c r="I15" s="13">
        <v>94</v>
      </c>
      <c r="J15" s="13">
        <v>93</v>
      </c>
      <c r="K15" s="13">
        <v>95</v>
      </c>
      <c r="L15" s="13">
        <v>93</v>
      </c>
      <c r="M15" s="13">
        <v>95</v>
      </c>
      <c r="N15" s="16">
        <f t="shared" si="0"/>
        <v>566</v>
      </c>
      <c r="O15" s="11" t="str">
        <f ca="1">IF(AND(E15&lt;&gt;0,E15&lt;Daten!$E$2),IF(E15&gt;=Daten!$G$2,Daten!$D$2,IF(E15&gt;=Daten!$G$3,Daten!$D$3,IF(E15&gt;=Daten!$G$4,Daten!$D$4,"Fehler"))),"")</f>
        <v>Junioren</v>
      </c>
    </row>
    <row r="16" spans="1:15">
      <c r="A16" s="10">
        <v>7</v>
      </c>
      <c r="B16" s="12" t="s">
        <v>86</v>
      </c>
      <c r="C16" s="12" t="s">
        <v>87</v>
      </c>
      <c r="D16" s="12" t="s">
        <v>23</v>
      </c>
      <c r="E16" s="12">
        <v>2009</v>
      </c>
      <c r="F16" s="12" t="s">
        <v>40</v>
      </c>
      <c r="G16" s="13" t="s">
        <v>126</v>
      </c>
      <c r="H16" s="13">
        <v>96</v>
      </c>
      <c r="I16" s="13">
        <v>94</v>
      </c>
      <c r="J16" s="13">
        <v>95</v>
      </c>
      <c r="K16" s="14">
        <v>93</v>
      </c>
      <c r="L16" s="13">
        <v>95</v>
      </c>
      <c r="M16" s="13">
        <v>97</v>
      </c>
      <c r="N16" s="16">
        <f t="shared" si="0"/>
        <v>570</v>
      </c>
      <c r="O16" s="11" t="str">
        <f ca="1">IF(AND(E16&lt;&gt;0,E16&lt;Daten!$E$2),IF(E16&gt;=Daten!$G$2,Daten!$D$2,IF(E16&gt;=Daten!$G$3,Daten!$D$3,IF(E16&gt;=Daten!$G$4,Daten!$D$4,"Fehler"))),"")</f>
        <v>Junioren</v>
      </c>
    </row>
    <row r="17" spans="1:15">
      <c r="A17" s="10">
        <v>24</v>
      </c>
      <c r="B17" s="12" t="s">
        <v>6</v>
      </c>
      <c r="C17" s="12" t="s">
        <v>54</v>
      </c>
      <c r="D17" s="12" t="s">
        <v>23</v>
      </c>
      <c r="E17" s="12">
        <v>2007</v>
      </c>
      <c r="F17" s="12" t="s">
        <v>40</v>
      </c>
      <c r="G17" s="13" t="s">
        <v>126</v>
      </c>
      <c r="H17" s="13">
        <v>95</v>
      </c>
      <c r="I17" s="13">
        <v>93</v>
      </c>
      <c r="J17" s="13">
        <v>94</v>
      </c>
      <c r="K17" s="13">
        <v>92</v>
      </c>
      <c r="L17" s="13">
        <v>94</v>
      </c>
      <c r="M17" s="13">
        <v>92</v>
      </c>
      <c r="N17" s="16">
        <f t="shared" si="0"/>
        <v>560</v>
      </c>
      <c r="O17" s="11" t="str">
        <f ca="1">IF(AND(E17&lt;&gt;0,E17&lt;Daten!$E$2),IF(E17&gt;=Daten!$G$2,Daten!$D$2,IF(E17&gt;=Daten!$G$3,Daten!$D$3,IF(E17&gt;=Daten!$G$4,Daten!$D$4,"Fehler"))),"")</f>
        <v>Junioren</v>
      </c>
    </row>
    <row r="18" spans="1:15">
      <c r="A18" s="10">
        <v>17</v>
      </c>
      <c r="B18" s="12" t="s">
        <v>88</v>
      </c>
      <c r="C18" s="12" t="s">
        <v>89</v>
      </c>
      <c r="D18" s="12" t="s">
        <v>24</v>
      </c>
      <c r="E18" s="12">
        <v>2009</v>
      </c>
      <c r="F18" s="12" t="s">
        <v>41</v>
      </c>
      <c r="G18" s="13" t="s">
        <v>126</v>
      </c>
      <c r="H18" s="13">
        <v>95</v>
      </c>
      <c r="I18" s="13">
        <v>95</v>
      </c>
      <c r="J18" s="13">
        <v>95</v>
      </c>
      <c r="K18" s="14">
        <v>99</v>
      </c>
      <c r="L18" s="13">
        <v>95</v>
      </c>
      <c r="M18" s="13">
        <v>96</v>
      </c>
      <c r="N18" s="16">
        <f t="shared" si="0"/>
        <v>575</v>
      </c>
      <c r="O18" s="11" t="str">
        <f ca="1">IF(AND(E18&lt;&gt;0,E18&lt;Daten!$E$2),IF(E18&gt;=Daten!$G$2,Daten!$D$2,IF(E18&gt;=Daten!$G$3,Daten!$D$3,IF(E18&gt;=Daten!$G$4,Daten!$D$4,"Fehler"))),"")</f>
        <v>Junioren</v>
      </c>
    </row>
    <row r="19" spans="1:15">
      <c r="A19" s="10">
        <v>3</v>
      </c>
      <c r="B19" s="12" t="s">
        <v>55</v>
      </c>
      <c r="C19" s="12" t="s">
        <v>56</v>
      </c>
      <c r="D19" s="12" t="s">
        <v>24</v>
      </c>
      <c r="E19" s="12">
        <v>2009</v>
      </c>
      <c r="F19" s="12" t="s">
        <v>41</v>
      </c>
      <c r="G19" s="13" t="s">
        <v>126</v>
      </c>
      <c r="H19" s="13">
        <v>89</v>
      </c>
      <c r="I19" s="13">
        <v>90</v>
      </c>
      <c r="J19" s="13">
        <v>87</v>
      </c>
      <c r="K19" s="13">
        <v>90</v>
      </c>
      <c r="L19" s="13">
        <v>93</v>
      </c>
      <c r="M19" s="13">
        <v>90</v>
      </c>
      <c r="N19" s="16">
        <f t="shared" si="0"/>
        <v>539</v>
      </c>
      <c r="O19" s="11" t="str">
        <f ca="1">IF(AND(E19&lt;&gt;0,E19&lt;Daten!$E$2),IF(E19&gt;=Daten!$G$2,Daten!$D$2,IF(E19&gt;=Daten!$G$3,Daten!$D$3,IF(E19&gt;=Daten!$G$4,Daten!$D$4,"Fehler"))),"")</f>
        <v>Junioren</v>
      </c>
    </row>
    <row r="20" spans="1:15">
      <c r="A20" s="10">
        <v>20</v>
      </c>
      <c r="B20" s="12" t="s">
        <v>90</v>
      </c>
      <c r="C20" s="12" t="s">
        <v>62</v>
      </c>
      <c r="D20" s="12" t="s">
        <v>25</v>
      </c>
      <c r="E20" s="12">
        <v>2007</v>
      </c>
      <c r="F20" s="12" t="s">
        <v>40</v>
      </c>
      <c r="G20" s="13" t="s">
        <v>126</v>
      </c>
      <c r="H20" s="13">
        <v>91</v>
      </c>
      <c r="I20" s="13">
        <v>95</v>
      </c>
      <c r="J20" s="13">
        <v>95</v>
      </c>
      <c r="K20" s="14">
        <v>95</v>
      </c>
      <c r="L20" s="13">
        <v>95</v>
      </c>
      <c r="M20" s="13">
        <v>99</v>
      </c>
      <c r="N20" s="16">
        <f t="shared" si="0"/>
        <v>570</v>
      </c>
      <c r="O20" s="11" t="str">
        <f ca="1">IF(AND(E20&lt;&gt;0,E20&lt;Daten!$E$2),IF(E20&gt;=Daten!$G$2,Daten!$D$2,IF(E20&gt;=Daten!$G$3,Daten!$D$3,IF(E20&gt;=Daten!$G$4,Daten!$D$4,"Fehler"))),"")</f>
        <v>Junioren</v>
      </c>
    </row>
    <row r="21" spans="1:15">
      <c r="A21" s="10">
        <v>26</v>
      </c>
      <c r="B21" s="12" t="s">
        <v>57</v>
      </c>
      <c r="C21" s="12" t="s">
        <v>58</v>
      </c>
      <c r="D21" s="12" t="s">
        <v>25</v>
      </c>
      <c r="E21" s="12">
        <v>2007</v>
      </c>
      <c r="F21" s="12" t="s">
        <v>40</v>
      </c>
      <c r="G21" s="13" t="s">
        <v>126</v>
      </c>
      <c r="H21" s="13">
        <v>94</v>
      </c>
      <c r="I21" s="13">
        <v>90</v>
      </c>
      <c r="J21" s="13">
        <v>88</v>
      </c>
      <c r="K21" s="13">
        <v>88</v>
      </c>
      <c r="L21" s="13">
        <v>88</v>
      </c>
      <c r="M21" s="13">
        <v>88</v>
      </c>
      <c r="N21" s="16">
        <f t="shared" si="0"/>
        <v>536</v>
      </c>
      <c r="O21" s="11" t="str">
        <f ca="1">IF(AND(E21&lt;&gt;0,E21&lt;Daten!$E$2),IF(E21&gt;=Daten!$G$2,Daten!$D$2,IF(E21&gt;=Daten!$G$3,Daten!$D$3,IF(E21&gt;=Daten!$G$4,Daten!$D$4,"Fehler"))),"")</f>
        <v>Junioren</v>
      </c>
    </row>
    <row r="22" spans="1:15">
      <c r="A22" s="10">
        <v>11</v>
      </c>
      <c r="B22" s="12" t="s">
        <v>91</v>
      </c>
      <c r="C22" s="12" t="s">
        <v>92</v>
      </c>
      <c r="D22" s="12" t="s">
        <v>22</v>
      </c>
      <c r="E22" s="12">
        <v>2009</v>
      </c>
      <c r="F22" s="12" t="s">
        <v>40</v>
      </c>
      <c r="G22" s="13" t="s">
        <v>126</v>
      </c>
      <c r="H22" s="13">
        <v>96</v>
      </c>
      <c r="I22" s="13">
        <v>94</v>
      </c>
      <c r="J22" s="13">
        <v>93</v>
      </c>
      <c r="K22" s="14">
        <v>94</v>
      </c>
      <c r="L22" s="13">
        <v>93</v>
      </c>
      <c r="M22" s="13">
        <v>95</v>
      </c>
      <c r="N22" s="16">
        <f t="shared" si="0"/>
        <v>565</v>
      </c>
      <c r="O22" s="11" t="str">
        <f ca="1">IF(AND(E22&lt;&gt;0,E22&lt;Daten!$E$2),IF(E22&gt;=Daten!$G$2,Daten!$D$2,IF(E22&gt;=Daten!$G$3,Daten!$D$3,IF(E22&gt;=Daten!$G$4,Daten!$D$4,"Fehler"))),"")</f>
        <v>Junioren</v>
      </c>
    </row>
    <row r="23" spans="1:15">
      <c r="A23" s="10">
        <v>4</v>
      </c>
      <c r="B23" s="12" t="s">
        <v>59</v>
      </c>
      <c r="C23" s="12" t="s">
        <v>60</v>
      </c>
      <c r="D23" s="12" t="s">
        <v>22</v>
      </c>
      <c r="E23" s="12">
        <v>2007</v>
      </c>
      <c r="F23" s="12" t="s">
        <v>41</v>
      </c>
      <c r="G23" s="13" t="s">
        <v>126</v>
      </c>
      <c r="H23" s="14">
        <v>92</v>
      </c>
      <c r="I23" s="14">
        <v>92</v>
      </c>
      <c r="J23" s="14">
        <v>83</v>
      </c>
      <c r="K23" s="14">
        <v>90</v>
      </c>
      <c r="L23" s="14">
        <v>83</v>
      </c>
      <c r="M23" s="14">
        <v>90</v>
      </c>
      <c r="N23" s="16">
        <f t="shared" si="0"/>
        <v>530</v>
      </c>
      <c r="O23" s="11" t="str">
        <f ca="1">IF(AND(E23&lt;&gt;0,E23&lt;Daten!$E$2),IF(E23&gt;=Daten!$G$2,Daten!$D$2,IF(E23&gt;=Daten!$G$3,Daten!$D$3,IF(E23&gt;=Daten!$G$4,Daten!$D$4,"Fehler"))),"")</f>
        <v>Junioren</v>
      </c>
    </row>
    <row r="24" spans="1:15">
      <c r="A24" s="10">
        <v>12</v>
      </c>
      <c r="B24" s="12" t="s">
        <v>93</v>
      </c>
      <c r="C24" s="12" t="s">
        <v>94</v>
      </c>
      <c r="D24" s="12" t="s">
        <v>31</v>
      </c>
      <c r="E24" s="12">
        <v>2007</v>
      </c>
      <c r="F24" s="12" t="s">
        <v>40</v>
      </c>
      <c r="G24" s="13" t="s">
        <v>126</v>
      </c>
      <c r="H24" s="13">
        <v>95</v>
      </c>
      <c r="I24" s="13">
        <v>93</v>
      </c>
      <c r="J24" s="13">
        <v>94</v>
      </c>
      <c r="K24" s="14">
        <v>95</v>
      </c>
      <c r="L24" s="13">
        <v>94</v>
      </c>
      <c r="M24" s="13">
        <v>92</v>
      </c>
      <c r="N24" s="16">
        <f t="shared" si="0"/>
        <v>563</v>
      </c>
      <c r="O24" s="11" t="str">
        <f ca="1">IF(AND(E24&lt;&gt;0,E24&lt;Daten!$E$2),IF(E24&gt;=Daten!$G$2,Daten!$D$2,IF(E24&gt;=Daten!$G$3,Daten!$D$3,IF(E24&gt;=Daten!$G$4,Daten!$D$4,"Fehler"))),"")</f>
        <v>Junioren</v>
      </c>
    </row>
    <row r="25" spans="1:15">
      <c r="A25" s="10">
        <v>27</v>
      </c>
      <c r="B25" s="12" t="s">
        <v>61</v>
      </c>
      <c r="C25" s="12" t="s">
        <v>62</v>
      </c>
      <c r="D25" s="12" t="s">
        <v>31</v>
      </c>
      <c r="E25" s="12">
        <v>2009</v>
      </c>
      <c r="F25" s="12" t="s">
        <v>40</v>
      </c>
      <c r="G25" s="13" t="s">
        <v>126</v>
      </c>
      <c r="H25" s="14">
        <v>95</v>
      </c>
      <c r="I25" s="14">
        <v>88</v>
      </c>
      <c r="J25" s="14">
        <v>90</v>
      </c>
      <c r="K25" s="14">
        <v>86</v>
      </c>
      <c r="L25" s="14">
        <v>86</v>
      </c>
      <c r="M25" s="14">
        <v>79</v>
      </c>
      <c r="N25" s="16">
        <f t="shared" si="0"/>
        <v>524</v>
      </c>
      <c r="O25" s="11" t="str">
        <f ca="1">IF(AND(E25&lt;&gt;0,E25&lt;Daten!$E$2),IF(E25&gt;=Daten!$G$2,Daten!$D$2,IF(E25&gt;=Daten!$G$3,Daten!$D$3,IF(E25&gt;=Daten!$G$4,Daten!$D$4,"Fehler"))),"")</f>
        <v>Junioren</v>
      </c>
    </row>
    <row r="26" spans="1:15">
      <c r="A26" s="10">
        <v>13</v>
      </c>
      <c r="B26" s="12" t="s">
        <v>63</v>
      </c>
      <c r="C26" s="12" t="s">
        <v>64</v>
      </c>
      <c r="D26" s="12" t="s">
        <v>7</v>
      </c>
      <c r="E26" s="12">
        <v>2009</v>
      </c>
      <c r="F26" s="12" t="s">
        <v>40</v>
      </c>
      <c r="G26" s="13" t="s">
        <v>126</v>
      </c>
      <c r="H26" s="13">
        <v>99</v>
      </c>
      <c r="I26" s="13">
        <v>97</v>
      </c>
      <c r="J26" s="13">
        <v>99</v>
      </c>
      <c r="K26" s="13">
        <v>94</v>
      </c>
      <c r="L26" s="13">
        <v>99</v>
      </c>
      <c r="M26" s="13">
        <v>99</v>
      </c>
      <c r="N26" s="16">
        <f t="shared" si="0"/>
        <v>587</v>
      </c>
      <c r="O26" s="11" t="str">
        <f ca="1">IF(AND(E26&lt;&gt;0,E26&lt;Daten!$E$2),IF(E26&gt;=Daten!$G$2,Daten!$D$2,IF(E26&gt;=Daten!$G$3,Daten!$D$3,IF(E26&gt;=Daten!$G$4,Daten!$D$4,"Fehler"))),"")</f>
        <v>Junioren</v>
      </c>
    </row>
    <row r="27" spans="1:15">
      <c r="A27" s="10">
        <v>34</v>
      </c>
      <c r="B27" s="12" t="s">
        <v>95</v>
      </c>
      <c r="C27" s="12" t="s">
        <v>9</v>
      </c>
      <c r="D27" s="12" t="s">
        <v>7</v>
      </c>
      <c r="E27" s="12">
        <v>2007</v>
      </c>
      <c r="F27" s="12" t="s">
        <v>41</v>
      </c>
      <c r="G27" s="13" t="s">
        <v>127</v>
      </c>
      <c r="H27" s="13">
        <v>89</v>
      </c>
      <c r="I27" s="13">
        <v>90</v>
      </c>
      <c r="J27" s="13">
        <v>93</v>
      </c>
      <c r="K27" s="14">
        <v>93</v>
      </c>
      <c r="L27" s="13">
        <v>93</v>
      </c>
      <c r="M27" s="13">
        <v>90</v>
      </c>
      <c r="N27" s="16">
        <f t="shared" si="0"/>
        <v>548</v>
      </c>
      <c r="O27" s="11" t="str">
        <f ca="1">IF(AND(E27&lt;&gt;0,E27&lt;Daten!$E$2),IF(E27&gt;=Daten!$G$2,Daten!$D$2,IF(E27&gt;=Daten!$G$3,Daten!$D$3,IF(E27&gt;=Daten!$G$4,Daten!$D$4,"Fehler"))),"")</f>
        <v>Junioren</v>
      </c>
    </row>
    <row r="28" spans="1:15">
      <c r="A28" s="10">
        <v>1</v>
      </c>
      <c r="B28" s="12" t="s">
        <v>65</v>
      </c>
      <c r="C28" s="12" t="s">
        <v>66</v>
      </c>
      <c r="D28" s="12" t="s">
        <v>11</v>
      </c>
      <c r="E28" s="12">
        <v>2009</v>
      </c>
      <c r="F28" s="12" t="s">
        <v>41</v>
      </c>
      <c r="G28" s="13" t="s">
        <v>126</v>
      </c>
      <c r="H28" s="13">
        <v>94</v>
      </c>
      <c r="I28" s="13">
        <v>96</v>
      </c>
      <c r="J28" s="13">
        <v>98</v>
      </c>
      <c r="K28" s="13">
        <v>98</v>
      </c>
      <c r="L28" s="13">
        <v>98</v>
      </c>
      <c r="M28" s="13">
        <v>94</v>
      </c>
      <c r="N28" s="16">
        <f t="shared" si="0"/>
        <v>578</v>
      </c>
      <c r="O28" s="11" t="str">
        <f ca="1">IF(AND(E28&lt;&gt;0,E28&lt;Daten!$E$2),IF(E28&gt;=Daten!$G$2,Daten!$D$2,IF(E28&gt;=Daten!$G$3,Daten!$D$3,IF(E28&gt;=Daten!$G$4,Daten!$D$4,"Fehler"))),"")</f>
        <v>Junioren</v>
      </c>
    </row>
    <row r="29" spans="1:15">
      <c r="A29" s="10">
        <v>28</v>
      </c>
      <c r="B29" s="12" t="s">
        <v>96</v>
      </c>
      <c r="C29" s="12" t="s">
        <v>97</v>
      </c>
      <c r="D29" s="12" t="s">
        <v>11</v>
      </c>
      <c r="E29" s="12">
        <v>2007</v>
      </c>
      <c r="F29" s="12" t="s">
        <v>41</v>
      </c>
      <c r="G29" s="13" t="s">
        <v>127</v>
      </c>
      <c r="H29" s="13">
        <v>94</v>
      </c>
      <c r="I29" s="13">
        <v>90</v>
      </c>
      <c r="J29" s="13">
        <v>88</v>
      </c>
      <c r="K29" s="14">
        <v>89</v>
      </c>
      <c r="L29" s="13">
        <v>88</v>
      </c>
      <c r="M29" s="13">
        <v>88</v>
      </c>
      <c r="N29" s="16">
        <f t="shared" si="0"/>
        <v>537</v>
      </c>
      <c r="O29" s="11" t="str">
        <f ca="1">IF(AND(E29&lt;&gt;0,E29&lt;Daten!$E$2),IF(E29&gt;=Daten!$G$2,Daten!$D$2,IF(E29&gt;=Daten!$G$3,Daten!$D$3,IF(E29&gt;=Daten!$G$4,Daten!$D$4,"Fehler"))),"")</f>
        <v>Junioren</v>
      </c>
    </row>
    <row r="30" spans="1:15">
      <c r="A30" s="10">
        <v>33</v>
      </c>
      <c r="B30" s="12" t="s">
        <v>67</v>
      </c>
      <c r="C30" s="12" t="s">
        <v>68</v>
      </c>
      <c r="D30" s="12" t="s">
        <v>28</v>
      </c>
      <c r="E30" s="12">
        <v>2009</v>
      </c>
      <c r="F30" s="12" t="s">
        <v>40</v>
      </c>
      <c r="G30" s="13" t="s">
        <v>127</v>
      </c>
      <c r="H30" s="13">
        <v>97</v>
      </c>
      <c r="I30" s="13">
        <v>95</v>
      </c>
      <c r="J30" s="13">
        <v>96</v>
      </c>
      <c r="K30" s="13">
        <v>95</v>
      </c>
      <c r="L30" s="13">
        <v>96</v>
      </c>
      <c r="M30" s="13">
        <v>97</v>
      </c>
      <c r="N30" s="16">
        <f t="shared" si="0"/>
        <v>576</v>
      </c>
      <c r="O30" s="11" t="str">
        <f ca="1">IF(AND(E30&lt;&gt;0,E30&lt;Daten!$E$2),IF(E30&gt;=Daten!$G$2,Daten!$D$2,IF(E30&gt;=Daten!$G$3,Daten!$D$3,IF(E30&gt;=Daten!$G$4,Daten!$D$4,"Fehler"))),"")</f>
        <v>Junioren</v>
      </c>
    </row>
    <row r="31" spans="1:15">
      <c r="A31" s="10">
        <v>29</v>
      </c>
      <c r="B31" s="12" t="s">
        <v>98</v>
      </c>
      <c r="C31" s="12" t="s">
        <v>99</v>
      </c>
      <c r="D31" s="12" t="s">
        <v>28</v>
      </c>
      <c r="E31" s="12">
        <v>2009</v>
      </c>
      <c r="F31" s="12" t="s">
        <v>41</v>
      </c>
      <c r="G31" s="13" t="s">
        <v>127</v>
      </c>
      <c r="H31" s="14">
        <v>92</v>
      </c>
      <c r="I31" s="14">
        <v>92</v>
      </c>
      <c r="J31" s="14">
        <v>83</v>
      </c>
      <c r="K31" s="14">
        <v>92</v>
      </c>
      <c r="L31" s="14">
        <v>83</v>
      </c>
      <c r="M31" s="14">
        <v>90</v>
      </c>
      <c r="N31" s="16">
        <f t="shared" si="0"/>
        <v>532</v>
      </c>
      <c r="O31" s="11" t="str">
        <f ca="1">IF(AND(E31&lt;&gt;0,E31&lt;Daten!$E$2),IF(E31&gt;=Daten!$G$2,Daten!$D$2,IF(E31&gt;=Daten!$G$3,Daten!$D$3,IF(E31&gt;=Daten!$G$4,Daten!$D$4,"Fehler"))),"")</f>
        <v>Junioren</v>
      </c>
    </row>
    <row r="32" spans="1:15">
      <c r="A32" s="10">
        <v>2</v>
      </c>
      <c r="B32" s="12" t="s">
        <v>69</v>
      </c>
      <c r="C32" s="12" t="s">
        <v>70</v>
      </c>
      <c r="D32" s="12" t="s">
        <v>20</v>
      </c>
      <c r="E32" s="12">
        <v>2007</v>
      </c>
      <c r="F32" s="12" t="s">
        <v>41</v>
      </c>
      <c r="G32" s="13" t="s">
        <v>126</v>
      </c>
      <c r="H32" s="13">
        <v>99</v>
      </c>
      <c r="I32" s="13">
        <v>97</v>
      </c>
      <c r="J32" s="13">
        <v>94</v>
      </c>
      <c r="K32" s="13">
        <v>96</v>
      </c>
      <c r="L32" s="13">
        <v>94</v>
      </c>
      <c r="M32" s="13">
        <v>95</v>
      </c>
      <c r="N32" s="16">
        <f t="shared" si="0"/>
        <v>575</v>
      </c>
      <c r="O32" s="11" t="str">
        <f ca="1">IF(AND(E32&lt;&gt;0,E32&lt;Daten!$E$2),IF(E32&gt;=Daten!$G$2,Daten!$D$2,IF(E32&gt;=Daten!$G$3,Daten!$D$3,IF(E32&gt;=Daten!$G$4,Daten!$D$4,"Fehler"))),"")</f>
        <v>Junioren</v>
      </c>
    </row>
    <row r="33" spans="1:15">
      <c r="A33" s="10">
        <v>6</v>
      </c>
      <c r="B33" s="12" t="s">
        <v>55</v>
      </c>
      <c r="C33" s="12" t="s">
        <v>71</v>
      </c>
      <c r="D33" s="12" t="s">
        <v>19</v>
      </c>
      <c r="E33" s="12">
        <v>2007</v>
      </c>
      <c r="F33" s="12" t="s">
        <v>41</v>
      </c>
      <c r="G33" s="13" t="s">
        <v>126</v>
      </c>
      <c r="H33" s="13">
        <v>95</v>
      </c>
      <c r="I33" s="13">
        <v>96</v>
      </c>
      <c r="J33" s="13">
        <v>95</v>
      </c>
      <c r="K33" s="13">
        <v>95</v>
      </c>
      <c r="L33" s="13">
        <v>95</v>
      </c>
      <c r="M33" s="13">
        <v>95</v>
      </c>
      <c r="N33" s="16">
        <f t="shared" si="0"/>
        <v>571</v>
      </c>
      <c r="O33" s="11" t="str">
        <f ca="1">IF(AND(E33&lt;&gt;0,E33&lt;Daten!$E$2),IF(E33&gt;=Daten!$G$2,Daten!$D$2,IF(E33&gt;=Daten!$G$3,Daten!$D$3,IF(E33&gt;=Daten!$G$4,Daten!$D$4,"Fehler"))),"")</f>
        <v>Junioren</v>
      </c>
    </row>
    <row r="34" spans="1:15">
      <c r="A34" s="10">
        <v>21</v>
      </c>
      <c r="B34" s="12" t="s">
        <v>72</v>
      </c>
      <c r="C34" s="12" t="s">
        <v>73</v>
      </c>
      <c r="D34" s="12" t="s">
        <v>21</v>
      </c>
      <c r="E34" s="12">
        <v>2009</v>
      </c>
      <c r="F34" s="12" t="s">
        <v>40</v>
      </c>
      <c r="G34" s="13" t="s">
        <v>126</v>
      </c>
      <c r="H34" s="13">
        <v>95</v>
      </c>
      <c r="I34" s="13">
        <v>99</v>
      </c>
      <c r="J34" s="13">
        <v>95</v>
      </c>
      <c r="K34" s="13">
        <v>91</v>
      </c>
      <c r="L34" s="13">
        <v>95</v>
      </c>
      <c r="M34" s="13">
        <v>95</v>
      </c>
      <c r="N34" s="16">
        <f t="shared" si="0"/>
        <v>570</v>
      </c>
      <c r="O34" s="11" t="str">
        <f ca="1">IF(AND(E34&lt;&gt;0,E34&lt;Daten!$E$2),IF(E34&gt;=Daten!$G$2,Daten!$D$2,IF(E34&gt;=Daten!$G$3,Daten!$D$3,IF(E34&gt;=Daten!$G$4,Daten!$D$4,"Fehler"))),"")</f>
        <v>Junioren</v>
      </c>
    </row>
    <row r="35" spans="1:15">
      <c r="A35" s="10">
        <v>8</v>
      </c>
      <c r="B35" s="12" t="s">
        <v>74</v>
      </c>
      <c r="C35" s="12" t="s">
        <v>75</v>
      </c>
      <c r="D35" s="12" t="s">
        <v>8</v>
      </c>
      <c r="E35" s="12">
        <v>2007</v>
      </c>
      <c r="F35" s="12" t="s">
        <v>41</v>
      </c>
      <c r="G35" s="13" t="s">
        <v>126</v>
      </c>
      <c r="H35" s="13">
        <v>93</v>
      </c>
      <c r="I35" s="13">
        <v>98</v>
      </c>
      <c r="J35" s="13">
        <v>94</v>
      </c>
      <c r="K35" s="13">
        <v>96</v>
      </c>
      <c r="L35" s="13">
        <v>94</v>
      </c>
      <c r="M35" s="13">
        <v>93</v>
      </c>
      <c r="N35" s="16">
        <f t="shared" si="0"/>
        <v>568</v>
      </c>
      <c r="O35" s="11" t="str">
        <f ca="1">IF(AND(E35&lt;&gt;0,E35&lt;Daten!$E$2),IF(E35&gt;=Daten!$G$2,Daten!$D$2,IF(E35&gt;=Daten!$G$3,Daten!$D$3,IF(E35&gt;=Daten!$G$4,Daten!$D$4,"Fehler"))),"")</f>
        <v>Junioren</v>
      </c>
    </row>
    <row r="36" spans="1:15">
      <c r="A36" s="10">
        <v>23</v>
      </c>
      <c r="B36" s="12" t="s">
        <v>76</v>
      </c>
      <c r="C36" s="12" t="s">
        <v>77</v>
      </c>
      <c r="D36" s="12" t="s">
        <v>26</v>
      </c>
      <c r="E36" s="12">
        <v>2009</v>
      </c>
      <c r="F36" s="12" t="s">
        <v>41</v>
      </c>
      <c r="G36" s="13" t="s">
        <v>126</v>
      </c>
      <c r="H36" s="13">
        <v>94</v>
      </c>
      <c r="I36" s="13">
        <v>92</v>
      </c>
      <c r="J36" s="13">
        <v>93</v>
      </c>
      <c r="K36" s="13">
        <v>95</v>
      </c>
      <c r="L36" s="13">
        <v>93</v>
      </c>
      <c r="M36" s="13">
        <v>94</v>
      </c>
      <c r="N36" s="16">
        <f t="shared" si="0"/>
        <v>561</v>
      </c>
      <c r="O36" s="11" t="str">
        <f ca="1">IF(AND(E36&lt;&gt;0,E36&lt;Daten!$E$2),IF(E36&gt;=Daten!$G$2,Daten!$D$2,IF(E36&gt;=Daten!$G$3,Daten!$D$3,IF(E36&gt;=Daten!$G$4,Daten!$D$4,"Fehler"))),"")</f>
        <v>Junioren</v>
      </c>
    </row>
    <row r="37" spans="1:15" hidden="1">
      <c r="A37" s="10">
        <v>36</v>
      </c>
      <c r="B37" s="12" t="s">
        <v>115</v>
      </c>
      <c r="C37" s="12" t="s">
        <v>116</v>
      </c>
      <c r="D37" s="12" t="s">
        <v>17</v>
      </c>
      <c r="E37" s="12">
        <v>2001</v>
      </c>
      <c r="F37" s="12" t="s">
        <v>40</v>
      </c>
      <c r="G37" s="13" t="s">
        <v>32</v>
      </c>
      <c r="H37" s="14">
        <v>98</v>
      </c>
      <c r="I37" s="13">
        <v>94</v>
      </c>
      <c r="J37" s="13">
        <v>92</v>
      </c>
      <c r="K37" s="13">
        <v>95</v>
      </c>
      <c r="L37" s="13">
        <v>93</v>
      </c>
      <c r="M37" s="13">
        <v>94</v>
      </c>
      <c r="N37" s="16">
        <f t="shared" ref="N37:N51" si="1">IF(H37&lt;&gt;0,SUM(H37:M37),"")</f>
        <v>566</v>
      </c>
      <c r="O37" s="11" t="str">
        <f ca="1">IF(AND(E37&lt;&gt;0,E37&lt;Daten!$E$2),IF(E37&gt;=Daten!$G$2,Daten!$D$2,IF(E37&gt;=Daten!$G$3,Daten!$D$3,IF(E37&gt;=Daten!$G$4,Daten!$D$4,"Fehler"))),"")</f>
        <v>Fehler</v>
      </c>
    </row>
    <row r="38" spans="1:15" hidden="1">
      <c r="A38" s="10">
        <v>37</v>
      </c>
      <c r="B38" s="12" t="s">
        <v>117</v>
      </c>
      <c r="C38" s="12" t="s">
        <v>9</v>
      </c>
      <c r="D38" s="12" t="s">
        <v>30</v>
      </c>
      <c r="E38" s="12">
        <v>2001</v>
      </c>
      <c r="F38" s="12" t="s">
        <v>41</v>
      </c>
      <c r="G38" s="13" t="s">
        <v>32</v>
      </c>
      <c r="H38" s="14">
        <v>93</v>
      </c>
      <c r="I38" s="13">
        <v>93</v>
      </c>
      <c r="J38" s="13">
        <v>90</v>
      </c>
      <c r="K38" s="13">
        <v>89</v>
      </c>
      <c r="L38" s="13">
        <v>90</v>
      </c>
      <c r="M38" s="13">
        <v>93</v>
      </c>
      <c r="N38" s="16">
        <f t="shared" si="1"/>
        <v>548</v>
      </c>
      <c r="O38" s="11" t="str">
        <f ca="1">IF(AND(E38&lt;&gt;0,E38&lt;Daten!$E$2),IF(E38&gt;=Daten!$G$2,Daten!$D$2,IF(E38&gt;=Daten!$G$3,Daten!$D$3,IF(E38&gt;=Daten!$G$4,Daten!$D$4,"Fehler"))),"")</f>
        <v>Fehler</v>
      </c>
    </row>
    <row r="39" spans="1:15" hidden="1">
      <c r="A39" s="10">
        <v>38</v>
      </c>
      <c r="B39" s="12" t="s">
        <v>103</v>
      </c>
      <c r="C39" s="12" t="s">
        <v>104</v>
      </c>
      <c r="D39" s="12" t="s">
        <v>21</v>
      </c>
      <c r="E39" s="12">
        <v>1998</v>
      </c>
      <c r="F39" s="12" t="s">
        <v>41</v>
      </c>
      <c r="G39" s="13" t="s">
        <v>32</v>
      </c>
      <c r="H39" s="14">
        <v>93</v>
      </c>
      <c r="I39" s="13">
        <v>94</v>
      </c>
      <c r="J39" s="13">
        <v>96</v>
      </c>
      <c r="K39" s="13">
        <v>98</v>
      </c>
      <c r="L39" s="13">
        <v>98</v>
      </c>
      <c r="M39" s="13">
        <v>94</v>
      </c>
      <c r="N39" s="16">
        <f t="shared" si="1"/>
        <v>573</v>
      </c>
      <c r="O39" s="11" t="str">
        <f ca="1">IF(AND(E39&lt;&gt;0,E39&lt;Daten!$E$2),IF(E39&gt;=Daten!$G$2,Daten!$D$2,IF(E39&gt;=Daten!$G$3,Daten!$D$3,IF(E39&gt;=Daten!$G$4,Daten!$D$4,"Fehler"))),"")</f>
        <v>Fehler</v>
      </c>
    </row>
    <row r="40" spans="1:15" hidden="1">
      <c r="A40" s="10">
        <v>39</v>
      </c>
      <c r="B40" s="12" t="s">
        <v>105</v>
      </c>
      <c r="C40" s="12" t="s">
        <v>106</v>
      </c>
      <c r="D40" s="12" t="s">
        <v>8</v>
      </c>
      <c r="E40" s="12">
        <v>1998</v>
      </c>
      <c r="F40" s="12" t="s">
        <v>40</v>
      </c>
      <c r="G40" s="13" t="s">
        <v>32</v>
      </c>
      <c r="H40" s="14">
        <v>90</v>
      </c>
      <c r="I40" s="13">
        <v>97</v>
      </c>
      <c r="J40" s="13">
        <v>95</v>
      </c>
      <c r="K40" s="13">
        <v>95</v>
      </c>
      <c r="L40" s="13">
        <v>96</v>
      </c>
      <c r="M40" s="13">
        <v>97</v>
      </c>
      <c r="N40" s="16">
        <f t="shared" si="1"/>
        <v>570</v>
      </c>
      <c r="O40" s="11" t="str">
        <f ca="1">IF(AND(E40&lt;&gt;0,E40&lt;Daten!$E$2),IF(E40&gt;=Daten!$G$2,Daten!$D$2,IF(E40&gt;=Daten!$G$3,Daten!$D$3,IF(E40&gt;=Daten!$G$4,Daten!$D$4,"Fehler"))),"")</f>
        <v>Fehler</v>
      </c>
    </row>
    <row r="41" spans="1:15" hidden="1">
      <c r="A41" s="10">
        <v>40</v>
      </c>
      <c r="B41" s="12" t="s">
        <v>120</v>
      </c>
      <c r="C41" s="12" t="s">
        <v>121</v>
      </c>
      <c r="D41" s="12" t="s">
        <v>18</v>
      </c>
      <c r="E41" s="12">
        <v>1998</v>
      </c>
      <c r="F41" s="12" t="s">
        <v>40</v>
      </c>
      <c r="G41" s="13" t="s">
        <v>32</v>
      </c>
      <c r="H41" s="14">
        <v>85</v>
      </c>
      <c r="I41" s="14">
        <v>83</v>
      </c>
      <c r="J41" s="14">
        <v>90</v>
      </c>
      <c r="K41" s="14">
        <v>92</v>
      </c>
      <c r="L41" s="14">
        <v>92</v>
      </c>
      <c r="M41" s="14">
        <v>83</v>
      </c>
      <c r="N41" s="16">
        <f t="shared" si="1"/>
        <v>525</v>
      </c>
      <c r="O41" s="11" t="str">
        <f ca="1">IF(AND(E41&lt;&gt;0,E41&lt;Daten!$E$2),IF(E41&gt;=Daten!$G$2,Daten!$D$2,IF(E41&gt;=Daten!$G$3,Daten!$D$3,IF(E41&gt;=Daten!$G$4,Daten!$D$4,"Fehler"))),"")</f>
        <v>Fehler</v>
      </c>
    </row>
    <row r="42" spans="1:15" hidden="1">
      <c r="A42" s="10">
        <v>41</v>
      </c>
      <c r="B42" s="12" t="s">
        <v>83</v>
      </c>
      <c r="C42" s="12" t="s">
        <v>102</v>
      </c>
      <c r="D42" s="12" t="s">
        <v>19</v>
      </c>
      <c r="E42" s="12">
        <v>2000</v>
      </c>
      <c r="F42" s="12" t="s">
        <v>40</v>
      </c>
      <c r="G42" s="13" t="s">
        <v>32</v>
      </c>
      <c r="H42" s="14">
        <v>94</v>
      </c>
      <c r="I42" s="13">
        <v>99</v>
      </c>
      <c r="J42" s="13">
        <v>97</v>
      </c>
      <c r="K42" s="13">
        <v>94</v>
      </c>
      <c r="L42" s="13">
        <v>99</v>
      </c>
      <c r="M42" s="13">
        <v>99</v>
      </c>
      <c r="N42" s="16">
        <f t="shared" si="1"/>
        <v>582</v>
      </c>
      <c r="O42" s="11" t="str">
        <f ca="1">IF(AND(E42&lt;&gt;0,E42&lt;Daten!$E$2),IF(E42&gt;=Daten!$G$2,Daten!$D$2,IF(E42&gt;=Daten!$G$3,Daten!$D$3,IF(E42&gt;=Daten!$G$4,Daten!$D$4,"Fehler"))),"")</f>
        <v>Fehler</v>
      </c>
    </row>
    <row r="43" spans="1:15" hidden="1">
      <c r="A43" s="10">
        <v>42</v>
      </c>
      <c r="B43" s="12" t="s">
        <v>107</v>
      </c>
      <c r="C43" s="12" t="s">
        <v>108</v>
      </c>
      <c r="D43" s="12" t="s">
        <v>26</v>
      </c>
      <c r="E43" s="12">
        <v>2000</v>
      </c>
      <c r="F43" s="12" t="s">
        <v>41</v>
      </c>
      <c r="G43" s="13" t="s">
        <v>32</v>
      </c>
      <c r="H43" s="14">
        <v>95</v>
      </c>
      <c r="I43" s="13">
        <v>95</v>
      </c>
      <c r="J43" s="13">
        <v>97</v>
      </c>
      <c r="K43" s="13">
        <v>96</v>
      </c>
      <c r="L43" s="13">
        <v>94</v>
      </c>
      <c r="M43" s="13">
        <v>95</v>
      </c>
      <c r="N43" s="16">
        <f t="shared" si="1"/>
        <v>572</v>
      </c>
      <c r="O43" s="11" t="str">
        <f ca="1">IF(AND(E43&lt;&gt;0,E43&lt;Daten!$E$2),IF(E43&gt;=Daten!$G$2,Daten!$D$2,IF(E43&gt;=Daten!$G$3,Daten!$D$3,IF(E43&gt;=Daten!$G$4,Daten!$D$4,"Fehler"))),"")</f>
        <v>Fehler</v>
      </c>
    </row>
    <row r="44" spans="1:15" hidden="1">
      <c r="A44" s="10">
        <v>43</v>
      </c>
      <c r="B44" s="12" t="s">
        <v>124</v>
      </c>
      <c r="C44" s="12" t="s">
        <v>119</v>
      </c>
      <c r="D44" s="12" t="s">
        <v>24</v>
      </c>
      <c r="E44" s="12">
        <v>1999</v>
      </c>
      <c r="F44" s="12" t="s">
        <v>40</v>
      </c>
      <c r="G44" s="13" t="s">
        <v>32</v>
      </c>
      <c r="H44" s="14">
        <v>96</v>
      </c>
      <c r="I44" s="14">
        <v>94</v>
      </c>
      <c r="J44" s="14">
        <v>90</v>
      </c>
      <c r="K44" s="14">
        <v>98</v>
      </c>
      <c r="L44" s="14">
        <v>95</v>
      </c>
      <c r="M44" s="14">
        <v>98</v>
      </c>
      <c r="N44" s="16">
        <f t="shared" si="1"/>
        <v>571</v>
      </c>
      <c r="O44" s="11" t="str">
        <f ca="1">IF(AND(E44&lt;&gt;0,E44&lt;Daten!$E$2),IF(E44&gt;=Daten!$G$2,Daten!$D$2,IF(E44&gt;=Daten!$G$3,Daten!$D$3,IF(E44&gt;=Daten!$G$4,Daten!$D$4,"Fehler"))),"")</f>
        <v>Fehler</v>
      </c>
    </row>
    <row r="45" spans="1:15" hidden="1">
      <c r="A45" s="10">
        <v>44</v>
      </c>
      <c r="B45" s="12" t="s">
        <v>111</v>
      </c>
      <c r="C45" s="12" t="s">
        <v>112</v>
      </c>
      <c r="D45" s="12" t="s">
        <v>29</v>
      </c>
      <c r="E45" s="12">
        <v>2000</v>
      </c>
      <c r="F45" s="12" t="s">
        <v>40</v>
      </c>
      <c r="G45" s="13" t="s">
        <v>32</v>
      </c>
      <c r="H45" s="14">
        <v>94</v>
      </c>
      <c r="I45" s="13">
        <v>95</v>
      </c>
      <c r="J45" s="13">
        <v>99</v>
      </c>
      <c r="K45" s="13">
        <v>91</v>
      </c>
      <c r="L45" s="13">
        <v>95</v>
      </c>
      <c r="M45" s="13">
        <v>95</v>
      </c>
      <c r="N45" s="16">
        <f t="shared" si="1"/>
        <v>569</v>
      </c>
      <c r="O45" s="11" t="str">
        <f ca="1">IF(AND(E45&lt;&gt;0,E45&lt;Daten!$E$2),IF(E45&gt;=Daten!$G$2,Daten!$D$2,IF(E45&gt;=Daten!$G$3,Daten!$D$3,IF(E45&gt;=Daten!$G$4,Daten!$D$4,"Fehler"))),"")</f>
        <v>Fehler</v>
      </c>
    </row>
    <row r="46" spans="1:15" hidden="1">
      <c r="A46" s="10">
        <v>45</v>
      </c>
      <c r="B46" s="12" t="s">
        <v>113</v>
      </c>
      <c r="C46" s="12" t="s">
        <v>114</v>
      </c>
      <c r="D46" s="12" t="s">
        <v>27</v>
      </c>
      <c r="E46" s="12">
        <v>1999</v>
      </c>
      <c r="F46" s="12" t="s">
        <v>40</v>
      </c>
      <c r="G46" s="13" t="s">
        <v>32</v>
      </c>
      <c r="H46" s="14">
        <v>97</v>
      </c>
      <c r="I46" s="13">
        <v>93</v>
      </c>
      <c r="J46" s="13">
        <v>95</v>
      </c>
      <c r="K46" s="13">
        <v>96</v>
      </c>
      <c r="L46" s="13">
        <v>94</v>
      </c>
      <c r="M46" s="13">
        <v>93</v>
      </c>
      <c r="N46" s="16">
        <f t="shared" si="1"/>
        <v>568</v>
      </c>
      <c r="O46" s="11" t="str">
        <f ca="1">IF(AND(E46&lt;&gt;0,E46&lt;Daten!$E$2),IF(E46&gt;=Daten!$G$2,Daten!$D$2,IF(E46&gt;=Daten!$G$3,Daten!$D$3,IF(E46&gt;=Daten!$G$4,Daten!$D$4,"Fehler"))),"")</f>
        <v>Fehler</v>
      </c>
    </row>
    <row r="47" spans="1:15" hidden="1">
      <c r="A47" s="10">
        <v>46</v>
      </c>
      <c r="B47" s="12" t="s">
        <v>109</v>
      </c>
      <c r="C47" s="12" t="s">
        <v>110</v>
      </c>
      <c r="D47" s="12" t="s">
        <v>16</v>
      </c>
      <c r="E47" s="12">
        <v>1999</v>
      </c>
      <c r="F47" s="12" t="s">
        <v>40</v>
      </c>
      <c r="G47" s="13" t="s">
        <v>32</v>
      </c>
      <c r="H47" s="14">
        <v>91</v>
      </c>
      <c r="I47" s="13">
        <v>95</v>
      </c>
      <c r="J47" s="13">
        <v>96</v>
      </c>
      <c r="K47" s="13">
        <v>95</v>
      </c>
      <c r="L47" s="13">
        <v>95</v>
      </c>
      <c r="M47" s="13">
        <v>95</v>
      </c>
      <c r="N47" s="16">
        <f t="shared" si="1"/>
        <v>567</v>
      </c>
      <c r="O47" s="11" t="str">
        <f ca="1">IF(AND(E47&lt;&gt;0,E47&lt;Daten!$E$2),IF(E47&gt;=Daten!$G$2,Daten!$D$2,IF(E47&gt;=Daten!$G$3,Daten!$D$3,IF(E47&gt;=Daten!$G$4,Daten!$D$4,"Fehler"))),"")</f>
        <v>Fehler</v>
      </c>
    </row>
    <row r="48" spans="1:15" hidden="1">
      <c r="A48" s="10">
        <v>47</v>
      </c>
      <c r="B48" s="12" t="s">
        <v>100</v>
      </c>
      <c r="C48" s="12" t="s">
        <v>101</v>
      </c>
      <c r="D48" s="12" t="s">
        <v>20</v>
      </c>
      <c r="E48" s="12">
        <v>2000</v>
      </c>
      <c r="F48" s="12" t="s">
        <v>40</v>
      </c>
      <c r="G48" s="13" t="s">
        <v>32</v>
      </c>
      <c r="H48" s="14">
        <v>93</v>
      </c>
      <c r="I48" s="14">
        <v>88</v>
      </c>
      <c r="J48" s="14">
        <v>90</v>
      </c>
      <c r="K48" s="14">
        <v>94</v>
      </c>
      <c r="L48" s="14">
        <v>95</v>
      </c>
      <c r="M48" s="14">
        <v>92</v>
      </c>
      <c r="N48" s="16">
        <f t="shared" si="1"/>
        <v>552</v>
      </c>
      <c r="O48" s="11" t="str">
        <f ca="1">IF(AND(E48&lt;&gt;0,E48&lt;Daten!$E$2),IF(E48&gt;=Daten!$G$2,Daten!$D$2,IF(E48&gt;=Daten!$G$3,Daten!$D$3,IF(E48&gt;=Daten!$G$4,Daten!$D$4,"Fehler"))),"")</f>
        <v>Fehler</v>
      </c>
    </row>
    <row r="49" spans="1:15" hidden="1">
      <c r="A49" s="10">
        <v>48</v>
      </c>
      <c r="B49" s="12" t="s">
        <v>122</v>
      </c>
      <c r="C49" s="12" t="s">
        <v>123</v>
      </c>
      <c r="D49" s="12" t="s">
        <v>23</v>
      </c>
      <c r="E49" s="12">
        <v>1999</v>
      </c>
      <c r="F49" s="12" t="s">
        <v>41</v>
      </c>
      <c r="G49" s="13" t="s">
        <v>32</v>
      </c>
      <c r="H49" s="14">
        <v>94</v>
      </c>
      <c r="I49" s="14">
        <v>89</v>
      </c>
      <c r="J49" s="14">
        <v>85</v>
      </c>
      <c r="K49" s="14">
        <v>93</v>
      </c>
      <c r="L49" s="14">
        <v>88</v>
      </c>
      <c r="M49" s="14">
        <v>90</v>
      </c>
      <c r="N49" s="16">
        <f t="shared" si="1"/>
        <v>539</v>
      </c>
      <c r="O49" s="11" t="str">
        <f ca="1">IF(AND(E49&lt;&gt;0,E49&lt;Daten!$E$2),IF(E49&gt;=Daten!$G$2,Daten!$D$2,IF(E49&gt;=Daten!$G$3,Daten!$D$3,IF(E49&gt;=Daten!$G$4,Daten!$D$4,"Fehler"))),"")</f>
        <v>Fehler</v>
      </c>
    </row>
    <row r="50" spans="1:15" hidden="1">
      <c r="A50" s="10">
        <v>49</v>
      </c>
      <c r="B50" s="12" t="s">
        <v>118</v>
      </c>
      <c r="C50" s="12" t="s">
        <v>119</v>
      </c>
      <c r="D50" s="12" t="s">
        <v>5</v>
      </c>
      <c r="E50" s="12">
        <v>1999</v>
      </c>
      <c r="F50" s="12" t="s">
        <v>40</v>
      </c>
      <c r="G50" s="13" t="s">
        <v>32</v>
      </c>
      <c r="H50" s="14">
        <v>88</v>
      </c>
      <c r="I50" s="13">
        <v>88</v>
      </c>
      <c r="J50" s="13">
        <v>88</v>
      </c>
      <c r="K50" s="13">
        <v>94</v>
      </c>
      <c r="L50" s="13">
        <v>90</v>
      </c>
      <c r="M50" s="13">
        <v>88</v>
      </c>
      <c r="N50" s="16">
        <f t="shared" si="1"/>
        <v>536</v>
      </c>
      <c r="O50" s="11" t="str">
        <f ca="1">IF(AND(E50&lt;&gt;0,E50&lt;Daten!$E$2),IF(E50&gt;=Daten!$G$2,Daten!$D$2,IF(E50&gt;=Daten!$G$3,Daten!$D$3,IF(E50&gt;=Daten!$G$4,Daten!$D$4,"Fehler"))),"")</f>
        <v>Fehler</v>
      </c>
    </row>
    <row r="51" spans="1:15" hidden="1">
      <c r="A51" s="10">
        <v>50</v>
      </c>
      <c r="B51" s="12" t="s">
        <v>125</v>
      </c>
      <c r="C51" s="12" t="s">
        <v>84</v>
      </c>
      <c r="D51" s="12" t="s">
        <v>25</v>
      </c>
      <c r="E51" s="12">
        <v>2000</v>
      </c>
      <c r="F51" s="12" t="s">
        <v>40</v>
      </c>
      <c r="G51" s="13" t="s">
        <v>32</v>
      </c>
      <c r="H51" s="14">
        <v>92</v>
      </c>
      <c r="I51" s="14">
        <v>87</v>
      </c>
      <c r="J51" s="14">
        <v>93</v>
      </c>
      <c r="K51" s="14">
        <v>97</v>
      </c>
      <c r="L51" s="14">
        <v>78</v>
      </c>
      <c r="M51" s="14">
        <v>76</v>
      </c>
      <c r="N51" s="16">
        <f t="shared" si="1"/>
        <v>523</v>
      </c>
      <c r="O51" s="11" t="str">
        <f ca="1">IF(AND(E51&lt;&gt;0,E51&lt;Daten!$E$2),IF(E51&gt;=Daten!$G$2,Daten!$D$2,IF(E51&gt;=Daten!$G$3,Daten!$D$3,IF(E51&gt;=Daten!$G$4,Daten!$D$4,"Fehler"))),"")</f>
        <v>Fehler</v>
      </c>
    </row>
    <row r="52" spans="1:15">
      <c r="D52" s="9"/>
    </row>
    <row r="53" spans="1:15">
      <c r="D53" s="9"/>
    </row>
    <row r="54" spans="1:15">
      <c r="D54" s="9"/>
    </row>
    <row r="55" spans="1:15">
      <c r="D55" s="9"/>
    </row>
    <row r="56" spans="1:15">
      <c r="D56" s="9"/>
    </row>
    <row r="57" spans="1:15">
      <c r="D57" s="9"/>
    </row>
    <row r="58" spans="1:15">
      <c r="D58" s="9"/>
    </row>
    <row r="59" spans="1:15">
      <c r="D59" s="9"/>
    </row>
    <row r="60" spans="1:15">
      <c r="D60" s="9"/>
    </row>
    <row r="61" spans="1:15">
      <c r="D61" s="9"/>
    </row>
  </sheetData>
  <sheetProtection insertRows="0"/>
  <autoFilter ref="A1:O51" xr:uid="{00000000-0009-0000-0000-000002000000}">
    <filterColumn colId="6">
      <filters>
        <filter val="j"/>
        <filter val="n"/>
      </filters>
    </filterColumn>
    <sortState xmlns:xlrd2="http://schemas.microsoft.com/office/spreadsheetml/2017/richdata2" ref="A2:O36">
      <sortCondition ref="D1:D51"/>
    </sortState>
  </autoFilter>
  <sortState xmlns:xlrd2="http://schemas.microsoft.com/office/spreadsheetml/2017/richdata2" ref="B2:O51">
    <sortCondition ref="G2:G51" customList="j,n,aK"/>
    <sortCondition descending="1" ref="O2:O51"/>
    <sortCondition descending="1" ref="N2:N51"/>
    <sortCondition descending="1" ref="M2:M51"/>
  </sortState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Ungültiger Landesverband!" xr:uid="{00000000-0002-0000-0200-000000000000}">
          <x14:formula1>
            <xm:f>Daten!$C$2:$C$21</xm:f>
          </x14:formula1>
          <xm:sqref>D2:D11</xm:sqref>
        </x14:dataValidation>
        <x14:dataValidation type="list" allowBlank="1" showInputMessage="1" showErrorMessage="1" xr:uid="{00000000-0002-0000-0200-000001000000}">
          <x14:formula1>
            <xm:f>Daten!$B$2:$B$3</xm:f>
          </x14:formula1>
          <xm:sqref>F2</xm:sqref>
        </x14:dataValidation>
        <x14:dataValidation type="list" allowBlank="1" showInputMessage="1" showErrorMessage="1" errorTitle="Mannschaft falsch!" xr:uid="{00000000-0002-0000-0200-000002000000}">
          <x14:formula1>
            <xm:f>Daten!$A$2:$A$4</xm:f>
          </x14:formula1>
          <xm:sqref>G2:G51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Q56"/>
  <sheetViews>
    <sheetView topLeftCell="A38" zoomScaleNormal="100" workbookViewId="0"/>
  </sheetViews>
  <sheetFormatPr baseColWidth="10" defaultRowHeight="14.4"/>
  <cols>
    <col min="1" max="1" width="5.77734375" customWidth="1"/>
    <col min="2" max="2" width="9.77734375" customWidth="1"/>
    <col min="3" max="3" width="2.77734375" customWidth="1"/>
    <col min="4" max="4" width="5.77734375" customWidth="1"/>
    <col min="5" max="5" width="9.77734375" customWidth="1"/>
    <col min="6" max="6" width="2.77734375" customWidth="1"/>
    <col min="7" max="7" width="5.77734375" customWidth="1"/>
    <col min="8" max="8" width="9.77734375" customWidth="1"/>
    <col min="9" max="9" width="2.77734375" customWidth="1"/>
    <col min="10" max="10" width="5.77734375" customWidth="1"/>
    <col min="11" max="11" width="9.77734375" customWidth="1"/>
    <col min="12" max="12" width="2.77734375" customWidth="1"/>
    <col min="13" max="13" width="5.77734375" customWidth="1"/>
    <col min="14" max="14" width="9.77734375" customWidth="1"/>
    <col min="15" max="15" width="2.77734375" customWidth="1"/>
    <col min="16" max="16" width="5.77734375" customWidth="1"/>
    <col min="17" max="17" width="9.77734375" customWidth="1"/>
  </cols>
  <sheetData>
    <row r="1" spans="1:14" s="57" customFormat="1" ht="38.4">
      <c r="A1" s="57" t="s">
        <v>195</v>
      </c>
    </row>
    <row r="4" spans="1:14" s="64" customFormat="1" ht="12">
      <c r="A4" s="74" t="s">
        <v>132</v>
      </c>
      <c r="B4" s="74"/>
      <c r="C4" s="63"/>
      <c r="D4" s="74" t="s">
        <v>138</v>
      </c>
      <c r="E4" s="74"/>
      <c r="G4" s="74" t="s">
        <v>139</v>
      </c>
      <c r="H4" s="74"/>
      <c r="J4" s="74" t="s">
        <v>186</v>
      </c>
      <c r="K4" s="74"/>
      <c r="M4" s="74" t="s">
        <v>187</v>
      </c>
      <c r="N4" s="74"/>
    </row>
    <row r="5" spans="1:14" s="66" customFormat="1" ht="12">
      <c r="A5" s="65" t="s">
        <v>16</v>
      </c>
      <c r="B5" s="71">
        <f>SUMIFS('1.10 LG_Jugend_Junioren '!$L$2:$L$151,'1.10 LG_Jugend_Junioren '!$D$2:$D$151,Daten!C2,'1.10 LG_Jugend_Junioren '!$G$2:$G$151,"j")</f>
        <v>0</v>
      </c>
      <c r="D5" s="65" t="s">
        <v>16</v>
      </c>
      <c r="E5" s="65">
        <f>SUMIFS('1.20 LG 3x20'!$N$2:$N$166,'1.20 LG 3x20'!$D$2:$D$166,Daten!C2,'1.20 LG 3x20'!$G$2:$G$166,"j")</f>
        <v>0</v>
      </c>
      <c r="G5" s="65" t="s">
        <v>16</v>
      </c>
      <c r="H5" s="65">
        <f>SUMIFS('1.40 KK 3x20'!$N$2:$N$182,'1.40 KK 3x20'!$D$2:$D$182,Daten!C2,'1.40 KK 3x20'!$G$2:$G$182,"j")</f>
        <v>0</v>
      </c>
      <c r="J5" s="65" t="s">
        <v>16</v>
      </c>
      <c r="K5" s="71">
        <f>SUMIFS('1.10 LG Schüler'!$J$2:$J$166,'1.10 LG Schüler'!$D$2:$D$166,Daten!C2,'1.10 LG Schüler'!$G$2:$G$166,"j")</f>
        <v>0</v>
      </c>
      <c r="M5" s="65" t="s">
        <v>16</v>
      </c>
      <c r="N5" s="65">
        <f>SUMIFS('2.10 LP Schüler'!$J$2:$J$191,'2.10 LP Schüler'!$D$2:$D$191,Daten!C2,'2.10 LP Schüler'!$G$2:$G$191,"j")</f>
        <v>0</v>
      </c>
    </row>
    <row r="6" spans="1:14" s="66" customFormat="1" ht="12">
      <c r="A6" s="65" t="s">
        <v>29</v>
      </c>
      <c r="B6" s="71">
        <f>SUMIFS('1.10 LG_Jugend_Junioren '!$L$2:$L$151,'1.10 LG_Jugend_Junioren '!$D$2:$D$151,Daten!C3,'1.10 LG_Jugend_Junioren '!$G$2:$G$151,"j")</f>
        <v>0</v>
      </c>
      <c r="D6" s="65" t="s">
        <v>29</v>
      </c>
      <c r="E6" s="65">
        <f>SUMIFS('1.20 LG 3x20'!$N$2:$N$166,'1.20 LG 3x20'!$D$2:$D$166,Daten!C3,'1.20 LG 3x20'!$G$2:$G$166,"j")</f>
        <v>0</v>
      </c>
      <c r="G6" s="65" t="s">
        <v>29</v>
      </c>
      <c r="H6" s="65">
        <f>SUMIFS('1.40 KK 3x20'!$N$2:$N$182,'1.40 KK 3x20'!$D$2:$D$182,Daten!C3,'1.40 KK 3x20'!$G$2:$G$182,"j")</f>
        <v>0</v>
      </c>
      <c r="J6" s="65" t="s">
        <v>29</v>
      </c>
      <c r="K6" s="71">
        <f>SUMIFS('1.10 LG Schüler'!$J$2:$J$166,'1.10 LG Schüler'!$D$2:$D$166,Daten!C3,'1.10 LG Schüler'!$G$2:$G$166,"j")</f>
        <v>0</v>
      </c>
      <c r="M6" s="65" t="s">
        <v>29</v>
      </c>
      <c r="N6" s="65">
        <f>SUMIFS('2.10 LP Schüler'!$J$2:$J$191,'2.10 LP Schüler'!$D$2:$D$191,Daten!C3,'2.10 LP Schüler'!$G$2:$G$191,"j")</f>
        <v>0</v>
      </c>
    </row>
    <row r="7" spans="1:14" s="66" customFormat="1" ht="12">
      <c r="A7" s="65" t="s">
        <v>27</v>
      </c>
      <c r="B7" s="71">
        <f>SUMIFS('1.10 LG_Jugend_Junioren '!$L$2:$L$151,'1.10 LG_Jugend_Junioren '!$D$2:$D$151,Daten!C4,'1.10 LG_Jugend_Junioren '!$G$2:$G$151,"j")</f>
        <v>0</v>
      </c>
      <c r="D7" s="65" t="s">
        <v>27</v>
      </c>
      <c r="E7" s="65">
        <f>SUMIFS('1.20 LG 3x20'!$N$2:$N$166,'1.20 LG 3x20'!$D$2:$D$166,Daten!C4,'1.20 LG 3x20'!$G$2:$G$166,"j")</f>
        <v>0</v>
      </c>
      <c r="G7" s="65" t="s">
        <v>27</v>
      </c>
      <c r="H7" s="65">
        <f>SUMIFS('1.40 KK 3x20'!$N$2:$N$182,'1.40 KK 3x20'!$D$2:$D$182,Daten!C4,'1.40 KK 3x20'!$G$2:$G$182,"j")</f>
        <v>0</v>
      </c>
      <c r="J7" s="65" t="s">
        <v>27</v>
      </c>
      <c r="K7" s="71">
        <f>SUMIFS('1.10 LG Schüler'!$J$2:$J$166,'1.10 LG Schüler'!$D$2:$D$166,Daten!C4,'1.10 LG Schüler'!$G$2:$G$166,"j")</f>
        <v>0</v>
      </c>
      <c r="M7" s="65" t="s">
        <v>27</v>
      </c>
      <c r="N7" s="65">
        <f>SUMIFS('2.10 LP Schüler'!$J$2:$J$191,'2.10 LP Schüler'!$D$2:$D$191,Daten!C4,'2.10 LP Schüler'!$G$2:$G$191,"j")</f>
        <v>0</v>
      </c>
    </row>
    <row r="8" spans="1:14" s="66" customFormat="1" ht="12">
      <c r="A8" s="65" t="s">
        <v>17</v>
      </c>
      <c r="B8" s="71">
        <f>SUMIFS('1.10 LG_Jugend_Junioren '!$L$2:$L$151,'1.10 LG_Jugend_Junioren '!$D$2:$D$151,Daten!C5,'1.10 LG_Jugend_Junioren '!$G$2:$G$151,"j")</f>
        <v>0</v>
      </c>
      <c r="D8" s="65" t="s">
        <v>17</v>
      </c>
      <c r="E8" s="65">
        <f>SUMIFS('1.20 LG 3x20'!$N$2:$N$166,'1.20 LG 3x20'!$D$2:$D$166,Daten!C5,'1.20 LG 3x20'!$G$2:$G$166,"j")</f>
        <v>0</v>
      </c>
      <c r="G8" s="65" t="s">
        <v>17</v>
      </c>
      <c r="H8" s="65">
        <f>SUMIFS('1.40 KK 3x20'!$N$2:$N$182,'1.40 KK 3x20'!$D$2:$D$182,Daten!C5,'1.40 KK 3x20'!$G$2:$G$182,"j")</f>
        <v>0</v>
      </c>
      <c r="J8" s="65" t="s">
        <v>17</v>
      </c>
      <c r="K8" s="71">
        <f>SUMIFS('1.10 LG Schüler'!$J$2:$J$166,'1.10 LG Schüler'!$D$2:$D$166,Daten!C5,'1.10 LG Schüler'!$G$2:$G$166,"j")</f>
        <v>0</v>
      </c>
      <c r="M8" s="65" t="s">
        <v>17</v>
      </c>
      <c r="N8" s="65">
        <f>SUMIFS('2.10 LP Schüler'!$J$2:$J$191,'2.10 LP Schüler'!$D$2:$D$191,Daten!C5,'2.10 LP Schüler'!$G$2:$G$191,"j")</f>
        <v>0</v>
      </c>
    </row>
    <row r="9" spans="1:14" s="66" customFormat="1" ht="12">
      <c r="A9" s="65" t="s">
        <v>30</v>
      </c>
      <c r="B9" s="71">
        <f>SUMIFS('1.10 LG_Jugend_Junioren '!$L$2:$L$151,'1.10 LG_Jugend_Junioren '!$D$2:$D$151,Daten!C6,'1.10 LG_Jugend_Junioren '!$G$2:$G$151,"j")</f>
        <v>0</v>
      </c>
      <c r="D9" s="65" t="s">
        <v>30</v>
      </c>
      <c r="E9" s="65">
        <f>SUMIFS('1.20 LG 3x20'!$N$2:$N$166,'1.20 LG 3x20'!$D$2:$D$166,Daten!C6,'1.20 LG 3x20'!$G$2:$G$166,"j")</f>
        <v>0</v>
      </c>
      <c r="G9" s="65" t="s">
        <v>30</v>
      </c>
      <c r="H9" s="65">
        <f>SUMIFS('1.40 KK 3x20'!$N$2:$N$182,'1.40 KK 3x20'!$D$2:$D$182,Daten!C6,'1.40 KK 3x20'!$G$2:$G$182,"j")</f>
        <v>0</v>
      </c>
      <c r="J9" s="65" t="s">
        <v>30</v>
      </c>
      <c r="K9" s="71">
        <f>SUMIFS('1.10 LG Schüler'!$J$2:$J$166,'1.10 LG Schüler'!$D$2:$D$166,Daten!C6,'1.10 LG Schüler'!$G$2:$G$166,"j")</f>
        <v>0</v>
      </c>
      <c r="M9" s="65" t="s">
        <v>30</v>
      </c>
      <c r="N9" s="65">
        <f>SUMIFS('2.10 LP Schüler'!$J$2:$J$191,'2.10 LP Schüler'!$D$2:$D$191,Daten!C6,'2.10 LP Schüler'!$G$2:$G$191,"j")</f>
        <v>0</v>
      </c>
    </row>
    <row r="10" spans="1:14" s="66" customFormat="1" ht="12">
      <c r="A10" s="65" t="s">
        <v>5</v>
      </c>
      <c r="B10" s="71">
        <f>SUMIFS('1.10 LG_Jugend_Junioren '!$L$2:$L$151,'1.10 LG_Jugend_Junioren '!$D$2:$D$151,Daten!C7,'1.10 LG_Jugend_Junioren '!$G$2:$G$151,"j")</f>
        <v>0</v>
      </c>
      <c r="D10" s="65" t="s">
        <v>5</v>
      </c>
      <c r="E10" s="65">
        <f>SUMIFS('1.20 LG 3x20'!$N$2:$N$166,'1.20 LG 3x20'!$D$2:$D$166,Daten!C7,'1.20 LG 3x20'!$G$2:$G$166,"j")</f>
        <v>0</v>
      </c>
      <c r="G10" s="65" t="s">
        <v>5</v>
      </c>
      <c r="H10" s="65">
        <f>SUMIFS('1.40 KK 3x20'!$N$2:$N$182,'1.40 KK 3x20'!$D$2:$D$182,Daten!C7,'1.40 KK 3x20'!$G$2:$G$182,"j")</f>
        <v>0</v>
      </c>
      <c r="J10" s="65" t="s">
        <v>5</v>
      </c>
      <c r="K10" s="71">
        <f>SUMIFS('1.10 LG Schüler'!$J$2:$J$166,'1.10 LG Schüler'!$D$2:$D$166,Daten!C7,'1.10 LG Schüler'!$G$2:$G$166,"j")</f>
        <v>0</v>
      </c>
      <c r="M10" s="65" t="s">
        <v>5</v>
      </c>
      <c r="N10" s="65">
        <f>SUMIFS('2.10 LP Schüler'!$J$2:$J$191,'2.10 LP Schüler'!$D$2:$D$191,Daten!C7,'2.10 LP Schüler'!$G$2:$G$191,"j")</f>
        <v>0</v>
      </c>
    </row>
    <row r="11" spans="1:14" s="66" customFormat="1" ht="12">
      <c r="A11" s="65" t="s">
        <v>18</v>
      </c>
      <c r="B11" s="71">
        <f>SUMIFS('1.10 LG_Jugend_Junioren '!$L$2:$L$151,'1.10 LG_Jugend_Junioren '!$D$2:$D$151,Daten!C8,'1.10 LG_Jugend_Junioren '!$G$2:$G$151,"j")</f>
        <v>0</v>
      </c>
      <c r="D11" s="65" t="s">
        <v>18</v>
      </c>
      <c r="E11" s="65">
        <f>SUMIFS('1.20 LG 3x20'!$N$2:$N$166,'1.20 LG 3x20'!$D$2:$D$166,Daten!C8,'1.20 LG 3x20'!$G$2:$G$166,"j")</f>
        <v>0</v>
      </c>
      <c r="G11" s="65" t="s">
        <v>18</v>
      </c>
      <c r="H11" s="65">
        <f>SUMIFS('1.40 KK 3x20'!$N$2:$N$182,'1.40 KK 3x20'!$D$2:$D$182,Daten!C8,'1.40 KK 3x20'!$G$2:$G$182,"j")</f>
        <v>0</v>
      </c>
      <c r="J11" s="65" t="s">
        <v>18</v>
      </c>
      <c r="K11" s="71">
        <f>SUMIFS('1.10 LG Schüler'!$J$2:$J$166,'1.10 LG Schüler'!$D$2:$D$166,Daten!C8,'1.10 LG Schüler'!$G$2:$G$166,"j")</f>
        <v>0</v>
      </c>
      <c r="M11" s="65" t="s">
        <v>18</v>
      </c>
      <c r="N11" s="65">
        <f>SUMIFS('2.10 LP Schüler'!$J$2:$J$191,'2.10 LP Schüler'!$D$2:$D$191,Daten!C8,'2.10 LP Schüler'!$G$2:$G$191,"j")</f>
        <v>0</v>
      </c>
    </row>
    <row r="12" spans="1:14" s="66" customFormat="1" ht="12">
      <c r="A12" s="65" t="s">
        <v>23</v>
      </c>
      <c r="B12" s="71">
        <f>SUMIFS('1.10 LG_Jugend_Junioren '!$L$2:$L$151,'1.10 LG_Jugend_Junioren '!$D$2:$D$151,Daten!C9,'1.10 LG_Jugend_Junioren '!$G$2:$G$151,"j")</f>
        <v>0</v>
      </c>
      <c r="D12" s="65" t="s">
        <v>23</v>
      </c>
      <c r="E12" s="65">
        <f>SUMIFS('1.20 LG 3x20'!$N$2:$N$166,'1.20 LG 3x20'!$D$2:$D$166,Daten!C9,'1.20 LG 3x20'!$G$2:$G$166,"j")</f>
        <v>0</v>
      </c>
      <c r="G12" s="65" t="s">
        <v>23</v>
      </c>
      <c r="H12" s="65">
        <f>SUMIFS('1.40 KK 3x20'!$N$2:$N$182,'1.40 KK 3x20'!$D$2:$D$182,Daten!C9,'1.40 KK 3x20'!$G$2:$G$182,"j")</f>
        <v>0</v>
      </c>
      <c r="J12" s="65" t="s">
        <v>23</v>
      </c>
      <c r="K12" s="71">
        <f>SUMIFS('1.10 LG Schüler'!$J$2:$J$166,'1.10 LG Schüler'!$D$2:$D$166,Daten!C9,'1.10 LG Schüler'!$G$2:$G$166,"j")</f>
        <v>0</v>
      </c>
      <c r="M12" s="65" t="s">
        <v>23</v>
      </c>
      <c r="N12" s="65">
        <f>SUMIFS('2.10 LP Schüler'!$J$2:$J$191,'2.10 LP Schüler'!$D$2:$D$191,Daten!C9,'2.10 LP Schüler'!$G$2:$G$191,"j")</f>
        <v>0</v>
      </c>
    </row>
    <row r="13" spans="1:14" s="66" customFormat="1" ht="12">
      <c r="A13" s="65" t="s">
        <v>24</v>
      </c>
      <c r="B13" s="71">
        <f>SUMIFS('1.10 LG_Jugend_Junioren '!$L$2:$L$151,'1.10 LG_Jugend_Junioren '!$D$2:$D$151,Daten!C10,'1.10 LG_Jugend_Junioren '!$G$2:$G$151,"j")</f>
        <v>0</v>
      </c>
      <c r="D13" s="65" t="s">
        <v>24</v>
      </c>
      <c r="E13" s="65">
        <f>SUMIFS('1.20 LG 3x20'!$N$2:$N$166,'1.20 LG 3x20'!$D$2:$D$166,Daten!C10,'1.20 LG 3x20'!$G$2:$G$166,"j")</f>
        <v>0</v>
      </c>
      <c r="G13" s="65" t="s">
        <v>24</v>
      </c>
      <c r="H13" s="65">
        <f>SUMIFS('1.40 KK 3x20'!$N$2:$N$182,'1.40 KK 3x20'!$D$2:$D$182,Daten!C10,'1.40 KK 3x20'!$G$2:$G$182,"j")</f>
        <v>0</v>
      </c>
      <c r="J13" s="65" t="s">
        <v>24</v>
      </c>
      <c r="K13" s="71">
        <f>SUMIFS('1.10 LG Schüler'!$J$2:$J$166,'1.10 LG Schüler'!$D$2:$D$166,Daten!C10,'1.10 LG Schüler'!$G$2:$G$166,"j")</f>
        <v>0</v>
      </c>
      <c r="M13" s="65" t="s">
        <v>24</v>
      </c>
      <c r="N13" s="65">
        <f>SUMIFS('2.10 LP Schüler'!$J$2:$J$191,'2.10 LP Schüler'!$D$2:$D$191,Daten!C10,'2.10 LP Schüler'!$G$2:$G$191,"j")</f>
        <v>0</v>
      </c>
    </row>
    <row r="14" spans="1:14" s="66" customFormat="1" ht="12">
      <c r="A14" s="65" t="s">
        <v>25</v>
      </c>
      <c r="B14" s="71">
        <f>SUMIFS('1.10 LG_Jugend_Junioren '!$L$2:$L$151,'1.10 LG_Jugend_Junioren '!$D$2:$D$151,Daten!C11,'1.10 LG_Jugend_Junioren '!$G$2:$G$151,"j")</f>
        <v>0</v>
      </c>
      <c r="D14" s="65" t="s">
        <v>25</v>
      </c>
      <c r="E14" s="65">
        <f>SUMIFS('1.20 LG 3x20'!$N$2:$N$166,'1.20 LG 3x20'!$D$2:$D$166,Daten!C11,'1.20 LG 3x20'!$G$2:$G$166,"j")</f>
        <v>0</v>
      </c>
      <c r="G14" s="65" t="s">
        <v>25</v>
      </c>
      <c r="H14" s="65">
        <f>SUMIFS('1.40 KK 3x20'!$N$2:$N$182,'1.40 KK 3x20'!$D$2:$D$182,Daten!C11,'1.40 KK 3x20'!$G$2:$G$182,"j")</f>
        <v>0</v>
      </c>
      <c r="J14" s="65" t="s">
        <v>25</v>
      </c>
      <c r="K14" s="71">
        <f>SUMIFS('1.10 LG Schüler'!$J$2:$J$166,'1.10 LG Schüler'!$D$2:$D$166,Daten!C11,'1.10 LG Schüler'!$G$2:$G$166,"j")</f>
        <v>0</v>
      </c>
      <c r="M14" s="65" t="s">
        <v>25</v>
      </c>
      <c r="N14" s="65">
        <f>SUMIFS('2.10 LP Schüler'!$J$2:$J$191,'2.10 LP Schüler'!$D$2:$D$191,Daten!C11,'2.10 LP Schüler'!$G$2:$G$191,"j")</f>
        <v>0</v>
      </c>
    </row>
    <row r="15" spans="1:14" s="66" customFormat="1" ht="12">
      <c r="A15" s="65" t="s">
        <v>22</v>
      </c>
      <c r="B15" s="71">
        <f>SUMIFS('1.10 LG_Jugend_Junioren '!$L$2:$L$151,'1.10 LG_Jugend_Junioren '!$D$2:$D$151,Daten!C12,'1.10 LG_Jugend_Junioren '!$G$2:$G$151,"j")</f>
        <v>0</v>
      </c>
      <c r="D15" s="65" t="s">
        <v>22</v>
      </c>
      <c r="E15" s="65">
        <f>SUMIFS('1.20 LG 3x20'!$N$2:$N$166,'1.20 LG 3x20'!$D$2:$D$166,Daten!C12,'1.20 LG 3x20'!$G$2:$G$166,"j")</f>
        <v>0</v>
      </c>
      <c r="G15" s="65" t="s">
        <v>22</v>
      </c>
      <c r="H15" s="65">
        <f>SUMIFS('1.40 KK 3x20'!$N$2:$N$182,'1.40 KK 3x20'!$D$2:$D$182,Daten!C12,'1.40 KK 3x20'!$G$2:$G$182,"j")</f>
        <v>0</v>
      </c>
      <c r="J15" s="65" t="s">
        <v>22</v>
      </c>
      <c r="K15" s="71">
        <f>SUMIFS('1.10 LG Schüler'!$J$2:$J$166,'1.10 LG Schüler'!$D$2:$D$166,Daten!C12,'1.10 LG Schüler'!$G$2:$G$166,"j")</f>
        <v>0</v>
      </c>
      <c r="M15" s="65" t="s">
        <v>22</v>
      </c>
      <c r="N15" s="65">
        <f>SUMIFS('2.10 LP Schüler'!$J$2:$J$191,'2.10 LP Schüler'!$D$2:$D$191,Daten!C12,'2.10 LP Schüler'!$G$2:$G$191,"j")</f>
        <v>0</v>
      </c>
    </row>
    <row r="16" spans="1:14" s="66" customFormat="1" ht="12">
      <c r="A16" s="65" t="s">
        <v>31</v>
      </c>
      <c r="B16" s="71">
        <f>SUMIFS('1.10 LG_Jugend_Junioren '!$L$2:$L$151,'1.10 LG_Jugend_Junioren '!$D$2:$D$151,Daten!C13,'1.10 LG_Jugend_Junioren '!$G$2:$G$151,"j")</f>
        <v>0</v>
      </c>
      <c r="D16" s="65" t="s">
        <v>31</v>
      </c>
      <c r="E16" s="65">
        <f>SUMIFS('1.20 LG 3x20'!$N$2:$N$166,'1.20 LG 3x20'!$D$2:$D$166,Daten!C13,'1.20 LG 3x20'!$G$2:$G$166,"j")</f>
        <v>0</v>
      </c>
      <c r="G16" s="65" t="s">
        <v>31</v>
      </c>
      <c r="H16" s="65">
        <f>SUMIFS('1.40 KK 3x20'!$N$2:$N$182,'1.40 KK 3x20'!$D$2:$D$182,Daten!C13,'1.40 KK 3x20'!$G$2:$G$182,"j")</f>
        <v>0</v>
      </c>
      <c r="J16" s="65" t="s">
        <v>31</v>
      </c>
      <c r="K16" s="71">
        <f>SUMIFS('1.10 LG Schüler'!$J$2:$J$166,'1.10 LG Schüler'!$D$2:$D$166,Daten!C13,'1.10 LG Schüler'!$G$2:$G$166,"j")</f>
        <v>0</v>
      </c>
      <c r="M16" s="65" t="s">
        <v>31</v>
      </c>
      <c r="N16" s="65">
        <f>SUMIFS('2.10 LP Schüler'!$J$2:$J$191,'2.10 LP Schüler'!$D$2:$D$191,Daten!C13,'2.10 LP Schüler'!$G$2:$G$191,"j")</f>
        <v>0</v>
      </c>
    </row>
    <row r="17" spans="1:17" s="66" customFormat="1" ht="12">
      <c r="A17" s="65" t="s">
        <v>7</v>
      </c>
      <c r="B17" s="71">
        <f>SUMIFS('1.10 LG_Jugend_Junioren '!$L$2:$L$151,'1.10 LG_Jugend_Junioren '!$D$2:$D$151,Daten!C14,'1.10 LG_Jugend_Junioren '!$G$2:$G$151,"j")</f>
        <v>0</v>
      </c>
      <c r="D17" s="65" t="s">
        <v>7</v>
      </c>
      <c r="E17" s="65">
        <f>SUMIFS('1.20 LG 3x20'!$N$2:$N$166,'1.20 LG 3x20'!$D$2:$D$166,Daten!C14,'1.20 LG 3x20'!$G$2:$G$166,"j")</f>
        <v>0</v>
      </c>
      <c r="G17" s="65" t="s">
        <v>7</v>
      </c>
      <c r="H17" s="65">
        <f>SUMIFS('1.40 KK 3x20'!$N$2:$N$182,'1.40 KK 3x20'!$D$2:$D$182,Daten!C14,'1.40 KK 3x20'!$G$2:$G$182,"j")</f>
        <v>0</v>
      </c>
      <c r="J17" s="65" t="s">
        <v>7</v>
      </c>
      <c r="K17" s="71">
        <f>SUMIFS('1.10 LG Schüler'!$J$2:$J$166,'1.10 LG Schüler'!$D$2:$D$166,Daten!C14,'1.10 LG Schüler'!$G$2:$G$166,"j")</f>
        <v>0</v>
      </c>
      <c r="M17" s="65" t="s">
        <v>7</v>
      </c>
      <c r="N17" s="65">
        <f>SUMIFS('2.10 LP Schüler'!$J$2:$J$191,'2.10 LP Schüler'!$D$2:$D$191,Daten!C14,'2.10 LP Schüler'!$G$2:$G$191,"j")</f>
        <v>0</v>
      </c>
    </row>
    <row r="18" spans="1:17" s="66" customFormat="1" ht="12">
      <c r="A18" s="65" t="s">
        <v>11</v>
      </c>
      <c r="B18" s="71">
        <f>SUMIFS('1.10 LG_Jugend_Junioren '!$L$2:$L$151,'1.10 LG_Jugend_Junioren '!$D$2:$D$151,Daten!C15,'1.10 LG_Jugend_Junioren '!$G$2:$G$151,"j")</f>
        <v>0</v>
      </c>
      <c r="D18" s="65" t="s">
        <v>11</v>
      </c>
      <c r="E18" s="65">
        <f>SUMIFS('1.20 LG 3x20'!$N$2:$N$166,'1.20 LG 3x20'!$D$2:$D$166,Daten!C15,'1.20 LG 3x20'!$G$2:$G$166,"j")</f>
        <v>0</v>
      </c>
      <c r="G18" s="65" t="s">
        <v>11</v>
      </c>
      <c r="H18" s="65">
        <f>SUMIFS('1.40 KK 3x20'!$N$2:$N$182,'1.40 KK 3x20'!$D$2:$D$182,Daten!C15,'1.40 KK 3x20'!$G$2:$G$182,"j")</f>
        <v>0</v>
      </c>
      <c r="J18" s="65" t="s">
        <v>11</v>
      </c>
      <c r="K18" s="71">
        <f>SUMIFS('1.10 LG Schüler'!$J$2:$J$166,'1.10 LG Schüler'!$D$2:$D$166,Daten!C15,'1.10 LG Schüler'!$G$2:$G$166,"j")</f>
        <v>0</v>
      </c>
      <c r="M18" s="65" t="s">
        <v>11</v>
      </c>
      <c r="N18" s="65">
        <f>SUMIFS('2.10 LP Schüler'!$J$2:$J$191,'2.10 LP Schüler'!$D$2:$D$191,Daten!C15,'2.10 LP Schüler'!$G$2:$G$191,"j")</f>
        <v>0</v>
      </c>
    </row>
    <row r="19" spans="1:17" s="66" customFormat="1" ht="12">
      <c r="A19" s="65" t="s">
        <v>28</v>
      </c>
      <c r="B19" s="71">
        <f>SUMIFS('1.10 LG_Jugend_Junioren '!$L$2:$L$151,'1.10 LG_Jugend_Junioren '!$D$2:$D$151,Daten!C16,'1.10 LG_Jugend_Junioren '!$G$2:$G$151,"j")</f>
        <v>0</v>
      </c>
      <c r="D19" s="65" t="s">
        <v>28</v>
      </c>
      <c r="E19" s="65">
        <f>SUMIFS('1.20 LG 3x20'!$N$2:$N$166,'1.20 LG 3x20'!$D$2:$D$166,Daten!C16,'1.20 LG 3x20'!$G$2:$G$166,"j")</f>
        <v>0</v>
      </c>
      <c r="G19" s="65" t="s">
        <v>28</v>
      </c>
      <c r="H19" s="65">
        <f>SUMIFS('1.40 KK 3x20'!$N$2:$N$182,'1.40 KK 3x20'!$D$2:$D$182,Daten!C16,'1.40 KK 3x20'!$G$2:$G$182,"j")</f>
        <v>0</v>
      </c>
      <c r="J19" s="65" t="s">
        <v>28</v>
      </c>
      <c r="K19" s="71">
        <f>SUMIFS('1.10 LG Schüler'!$J$2:$J$166,'1.10 LG Schüler'!$D$2:$D$166,Daten!C16,'1.10 LG Schüler'!$G$2:$G$166,"j")</f>
        <v>0</v>
      </c>
      <c r="M19" s="65" t="s">
        <v>28</v>
      </c>
      <c r="N19" s="65">
        <f>SUMIFS('2.10 LP Schüler'!$J$2:$J$191,'2.10 LP Schüler'!$D$2:$D$191,Daten!C16,'2.10 LP Schüler'!$G$2:$G$191,"j")</f>
        <v>0</v>
      </c>
    </row>
    <row r="20" spans="1:17" s="66" customFormat="1" ht="12">
      <c r="A20" s="65" t="s">
        <v>20</v>
      </c>
      <c r="B20" s="71">
        <f>SUMIFS('1.10 LG_Jugend_Junioren '!$L$2:$L$151,'1.10 LG_Jugend_Junioren '!$D$2:$D$151,Daten!C17,'1.10 LG_Jugend_Junioren '!$G$2:$G$151,"j")</f>
        <v>0</v>
      </c>
      <c r="D20" s="65" t="s">
        <v>20</v>
      </c>
      <c r="E20" s="65">
        <f>SUMIFS('1.20 LG 3x20'!$N$2:$N$166,'1.20 LG 3x20'!$D$2:$D$166,Daten!C17,'1.20 LG 3x20'!$G$2:$G$166,"j")</f>
        <v>0</v>
      </c>
      <c r="G20" s="65" t="s">
        <v>20</v>
      </c>
      <c r="H20" s="65">
        <f>SUMIFS('1.40 KK 3x20'!$N$2:$N$182,'1.40 KK 3x20'!$D$2:$D$182,Daten!C17,'1.40 KK 3x20'!$G$2:$G$182,"j")</f>
        <v>0</v>
      </c>
      <c r="J20" s="65" t="s">
        <v>20</v>
      </c>
      <c r="K20" s="71">
        <f>SUMIFS('1.10 LG Schüler'!$J$2:$J$166,'1.10 LG Schüler'!$D$2:$D$166,Daten!C17,'1.10 LG Schüler'!$G$2:$G$166,"j")</f>
        <v>0</v>
      </c>
      <c r="M20" s="65" t="s">
        <v>20</v>
      </c>
      <c r="N20" s="65">
        <f>SUMIFS('2.10 LP Schüler'!$J$2:$J$191,'2.10 LP Schüler'!$D$2:$D$191,Daten!C17,'2.10 LP Schüler'!$G$2:$G$191,"j")</f>
        <v>0</v>
      </c>
    </row>
    <row r="21" spans="1:17" s="66" customFormat="1" ht="12">
      <c r="A21" s="65" t="s">
        <v>19</v>
      </c>
      <c r="B21" s="71">
        <f>SUMIFS('1.10 LG_Jugend_Junioren '!$L$2:$L$151,'1.10 LG_Jugend_Junioren '!$D$2:$D$151,Daten!C18,'1.10 LG_Jugend_Junioren '!$G$2:$G$151,"j")</f>
        <v>0</v>
      </c>
      <c r="D21" s="65" t="s">
        <v>19</v>
      </c>
      <c r="E21" s="65">
        <f>SUMIFS('1.20 LG 3x20'!$N$2:$N$166,'1.20 LG 3x20'!$D$2:$D$166,Daten!C18,'1.20 LG 3x20'!$G$2:$G$166,"j")</f>
        <v>0</v>
      </c>
      <c r="G21" s="65" t="s">
        <v>19</v>
      </c>
      <c r="H21" s="65">
        <f>SUMIFS('1.40 KK 3x20'!$N$2:$N$182,'1.40 KK 3x20'!$D$2:$D$182,Daten!C18,'1.40 KK 3x20'!$G$2:$G$182,"j")</f>
        <v>0</v>
      </c>
      <c r="J21" s="65" t="s">
        <v>19</v>
      </c>
      <c r="K21" s="71">
        <f>SUMIFS('1.10 LG Schüler'!$J$2:$J$166,'1.10 LG Schüler'!$D$2:$D$166,Daten!C18,'1.10 LG Schüler'!$G$2:$G$166,"j")</f>
        <v>0</v>
      </c>
      <c r="M21" s="65" t="s">
        <v>19</v>
      </c>
      <c r="N21" s="65">
        <f>SUMIFS('2.10 LP Schüler'!$J$2:$J$191,'2.10 LP Schüler'!$D$2:$D$191,Daten!C18,'2.10 LP Schüler'!$G$2:$G$191,"j")</f>
        <v>0</v>
      </c>
    </row>
    <row r="22" spans="1:17" s="66" customFormat="1" ht="12">
      <c r="A22" s="65" t="s">
        <v>21</v>
      </c>
      <c r="B22" s="71">
        <f>SUMIFS('1.10 LG_Jugend_Junioren '!$L$2:$L$151,'1.10 LG_Jugend_Junioren '!$D$2:$D$151,Daten!C19,'1.10 LG_Jugend_Junioren '!$G$2:$G$151,"j")</f>
        <v>0</v>
      </c>
      <c r="D22" s="65" t="s">
        <v>21</v>
      </c>
      <c r="E22" s="65">
        <f>SUMIFS('1.20 LG 3x20'!$N$2:$N$166,'1.20 LG 3x20'!$D$2:$D$166,Daten!C19,'1.20 LG 3x20'!$G$2:$G$166,"j")</f>
        <v>0</v>
      </c>
      <c r="G22" s="65" t="s">
        <v>21</v>
      </c>
      <c r="H22" s="65">
        <f>SUMIFS('1.40 KK 3x20'!$N$2:$N$182,'1.40 KK 3x20'!$D$2:$D$182,Daten!C19,'1.40 KK 3x20'!$G$2:$G$182,"j")</f>
        <v>0</v>
      </c>
      <c r="J22" s="65" t="s">
        <v>21</v>
      </c>
      <c r="K22" s="71">
        <f>SUMIFS('1.10 LG Schüler'!$J$2:$J$166,'1.10 LG Schüler'!$D$2:$D$166,Daten!C19,'1.10 LG Schüler'!$G$2:$G$166,"j")</f>
        <v>0</v>
      </c>
      <c r="M22" s="65" t="s">
        <v>21</v>
      </c>
      <c r="N22" s="65">
        <f>SUMIFS('2.10 LP Schüler'!$J$2:$J$191,'2.10 LP Schüler'!$D$2:$D$191,Daten!C19,'2.10 LP Schüler'!$G$2:$G$191,"j")</f>
        <v>0</v>
      </c>
    </row>
    <row r="23" spans="1:17" s="66" customFormat="1" ht="12">
      <c r="A23" s="65" t="s">
        <v>8</v>
      </c>
      <c r="B23" s="71">
        <f>SUMIFS('1.10 LG_Jugend_Junioren '!$L$2:$L$151,'1.10 LG_Jugend_Junioren '!$D$2:$D$151,Daten!C20,'1.10 LG_Jugend_Junioren '!$G$2:$G$151,"j")</f>
        <v>0</v>
      </c>
      <c r="D23" s="65" t="s">
        <v>8</v>
      </c>
      <c r="E23" s="65">
        <f>SUMIFS('1.20 LG 3x20'!$N$2:$N$166,'1.20 LG 3x20'!$D$2:$D$166,Daten!C20,'1.20 LG 3x20'!$G$2:$G$166,"j")</f>
        <v>0</v>
      </c>
      <c r="G23" s="65" t="s">
        <v>8</v>
      </c>
      <c r="H23" s="65">
        <f>SUMIFS('1.40 KK 3x20'!$N$2:$N$182,'1.40 KK 3x20'!$D$2:$D$182,Daten!C20,'1.40 KK 3x20'!$G$2:$G$182,"j")</f>
        <v>0</v>
      </c>
      <c r="J23" s="65" t="s">
        <v>8</v>
      </c>
      <c r="K23" s="71">
        <f>SUMIFS('1.10 LG Schüler'!$J$2:$J$166,'1.10 LG Schüler'!$D$2:$D$166,Daten!C20,'1.10 LG Schüler'!$G$2:$G$166,"j")</f>
        <v>0</v>
      </c>
      <c r="M23" s="65" t="s">
        <v>8</v>
      </c>
      <c r="N23" s="65">
        <f>SUMIFS('2.10 LP Schüler'!$J$2:$J$191,'2.10 LP Schüler'!$D$2:$D$191,Daten!C20,'2.10 LP Schüler'!$G$2:$G$191,"j")</f>
        <v>0</v>
      </c>
    </row>
    <row r="24" spans="1:17" s="66" customFormat="1" ht="12">
      <c r="A24" s="65" t="s">
        <v>26</v>
      </c>
      <c r="B24" s="71">
        <f>SUMIFS('1.10 LG_Jugend_Junioren '!$L$2:$L$151,'1.10 LG_Jugend_Junioren '!$D$2:$D$151,Daten!C21,'1.10 LG_Jugend_Junioren '!$G$2:$G$151,"j")</f>
        <v>0</v>
      </c>
      <c r="D24" s="65" t="s">
        <v>26</v>
      </c>
      <c r="E24" s="65">
        <f>SUMIFS('1.20 LG 3x20'!$N$2:$N$166,'1.20 LG 3x20'!$D$2:$D$166,Daten!C21,'1.20 LG 3x20'!$G$2:$G$166,"j")</f>
        <v>0</v>
      </c>
      <c r="G24" s="65" t="s">
        <v>26</v>
      </c>
      <c r="H24" s="65">
        <f>SUMIFS('1.40 KK 3x20'!$N$2:$N$182,'1.40 KK 3x20'!$D$2:$D$182,Daten!C21,'1.40 KK 3x20'!$G$2:$G$182,"j")</f>
        <v>0</v>
      </c>
      <c r="J24" s="65" t="s">
        <v>26</v>
      </c>
      <c r="K24" s="71">
        <f>SUMIFS('1.10 LG Schüler'!$J$2:$J$166,'1.10 LG Schüler'!$D$2:$D$166,Daten!C21,'1.10 LG Schüler'!$G$2:$G$166,"j")</f>
        <v>0</v>
      </c>
      <c r="M24" s="65" t="s">
        <v>26</v>
      </c>
      <c r="N24" s="65">
        <f>SUMIFS('2.10 LP Schüler'!$J$2:$J$191,'2.10 LP Schüler'!$D$2:$D$191,Daten!C21,'2.10 LP Schüler'!$G$2:$G$191,"j")</f>
        <v>0</v>
      </c>
    </row>
    <row r="25" spans="1:17" s="66" customFormat="1" ht="12"/>
    <row r="26" spans="1:17" s="66" customFormat="1" ht="12"/>
    <row r="27" spans="1:17" s="66" customFormat="1" ht="12"/>
    <row r="28" spans="1:17" s="64" customFormat="1" ht="12">
      <c r="A28" s="74" t="s">
        <v>188</v>
      </c>
      <c r="B28" s="74"/>
      <c r="C28" s="63"/>
      <c r="D28" s="74" t="s">
        <v>141</v>
      </c>
      <c r="E28" s="74"/>
      <c r="G28" s="75"/>
      <c r="H28" s="75"/>
      <c r="J28" s="74" t="s">
        <v>140</v>
      </c>
      <c r="K28" s="74"/>
      <c r="M28" s="74" t="s">
        <v>191</v>
      </c>
      <c r="N28" s="74"/>
      <c r="P28" s="74" t="s">
        <v>192</v>
      </c>
      <c r="Q28" s="74"/>
    </row>
    <row r="29" spans="1:17" s="66" customFormat="1" ht="12">
      <c r="A29" s="65" t="s">
        <v>16</v>
      </c>
      <c r="B29" s="65">
        <f>SUMIFS('2.10 LP Jugend_Junioren'!$L$2:$L$191,'2.10 LP Jugend_Junioren'!$D$2:$D$191,Daten!C2,'2.10 LP Jugend_Junioren'!$G$2:$G$191,"j")</f>
        <v>0</v>
      </c>
      <c r="D29" s="65" t="s">
        <v>16</v>
      </c>
      <c r="E29" s="65">
        <f>SUMIFS('2.17 LPM'!$J$2:$J$170,'2.17 LPM'!$D$2:$D$170,Daten!C2,'2.17 LPM'!$G$2:$G$170,"j")</f>
        <v>0</v>
      </c>
      <c r="J29" s="65" t="s">
        <v>16</v>
      </c>
      <c r="K29" s="65">
        <f>SUMIFS('2.40 KK SpoPi'!$J$2:$J$198,'2.40 KK SpoPi'!$D$2:$D$198,Daten!C2,'2.40 KK SpoPi'!$G$2:$G$198,"j")</f>
        <v>0</v>
      </c>
      <c r="M29" s="65" t="s">
        <v>16</v>
      </c>
      <c r="N29" s="65">
        <f>SUMIFS('6.10 Bogen Jugend'!$J$2:$J$198,'6.10 Bogen Jugend'!$D$2:$D$198,Daten!C2,'6.10 Bogen Jugend'!$G$2:$G$198,"j")</f>
        <v>0</v>
      </c>
      <c r="P29" s="65" t="s">
        <v>16</v>
      </c>
      <c r="Q29" s="65">
        <f>SUMIFS('6.10 Bogen Schüler'!$J$2:$J$198,'6.10 Bogen Schüler'!$D$2:$D$198,Daten!C2,'6.10 Bogen Schüler'!$G$2:$G$198,"j")</f>
        <v>0</v>
      </c>
    </row>
    <row r="30" spans="1:17" s="66" customFormat="1" ht="12">
      <c r="A30" s="65" t="s">
        <v>29</v>
      </c>
      <c r="B30" s="65">
        <f>SUMIFS('2.10 LP Jugend_Junioren'!$L$2:$L$191,'2.10 LP Jugend_Junioren'!$D$2:$D$191,Daten!C3,'2.10 LP Jugend_Junioren'!$G$2:$G$191,"j")</f>
        <v>0</v>
      </c>
      <c r="D30" s="65" t="s">
        <v>29</v>
      </c>
      <c r="E30" s="65">
        <f>SUMIFS('2.17 LPM'!$J$2:$J$170,'2.17 LPM'!$D$2:$D$170,Daten!C3,'2.17 LPM'!$G$2:$G$170,"j")</f>
        <v>0</v>
      </c>
      <c r="J30" s="65" t="s">
        <v>29</v>
      </c>
      <c r="K30" s="65">
        <f>SUMIFS('2.40 KK SpoPi'!$J$2:$J$198,'2.40 KK SpoPi'!$D$2:$D$198,Daten!C3,'2.40 KK SpoPi'!$G$2:$G$198,"j")</f>
        <v>0</v>
      </c>
      <c r="M30" s="65" t="s">
        <v>29</v>
      </c>
      <c r="N30" s="65">
        <f>SUMIFS('6.10 Bogen Jugend'!$J$2:$J$198,'6.10 Bogen Jugend'!$D$2:$D$198,Daten!C3,'6.10 Bogen Jugend'!$G$2:$G$198,"j")</f>
        <v>0</v>
      </c>
      <c r="P30" s="65" t="s">
        <v>29</v>
      </c>
      <c r="Q30" s="65">
        <f>SUMIFS('6.10 Bogen Schüler'!$J$2:$J$198,'6.10 Bogen Schüler'!$D$2:$D$198,Daten!C3,'6.10 Bogen Schüler'!$G$2:$G$198,"j")</f>
        <v>0</v>
      </c>
    </row>
    <row r="31" spans="1:17" s="66" customFormat="1" ht="12">
      <c r="A31" s="65" t="s">
        <v>27</v>
      </c>
      <c r="B31" s="65">
        <f>SUMIFS('2.10 LP Jugend_Junioren'!$L$2:$L$191,'2.10 LP Jugend_Junioren'!$D$2:$D$191,Daten!C4,'2.10 LP Jugend_Junioren'!$G$2:$G$191,"j")</f>
        <v>0</v>
      </c>
      <c r="D31" s="65" t="s">
        <v>27</v>
      </c>
      <c r="E31" s="65">
        <f>SUMIFS('2.17 LPM'!$J$2:$J$170,'2.17 LPM'!$D$2:$D$170,Daten!C4,'2.17 LPM'!$G$2:$G$170,"j")</f>
        <v>0</v>
      </c>
      <c r="J31" s="65" t="s">
        <v>27</v>
      </c>
      <c r="K31" s="65">
        <f>SUMIFS('2.40 KK SpoPi'!$J$2:$J$198,'2.40 KK SpoPi'!$D$2:$D$198,Daten!C4,'2.40 KK SpoPi'!$G$2:$G$198,"j")</f>
        <v>0</v>
      </c>
      <c r="M31" s="65" t="s">
        <v>27</v>
      </c>
      <c r="N31" s="65">
        <f>SUMIFS('6.10 Bogen Jugend'!$J$2:$J$198,'6.10 Bogen Jugend'!$D$2:$D$198,Daten!C4,'6.10 Bogen Jugend'!$G$2:$G$198,"j")</f>
        <v>0</v>
      </c>
      <c r="P31" s="65" t="s">
        <v>27</v>
      </c>
      <c r="Q31" s="65">
        <f>SUMIFS('6.10 Bogen Schüler'!$J$2:$J$198,'6.10 Bogen Schüler'!$D$2:$D$198,Daten!C4,'6.10 Bogen Schüler'!$G$2:$G$198,"j")</f>
        <v>0</v>
      </c>
    </row>
    <row r="32" spans="1:17" s="66" customFormat="1" ht="12">
      <c r="A32" s="65" t="s">
        <v>17</v>
      </c>
      <c r="B32" s="65">
        <f>SUMIFS('2.10 LP Jugend_Junioren'!$L$2:$L$191,'2.10 LP Jugend_Junioren'!$D$2:$D$191,Daten!C5,'2.10 LP Jugend_Junioren'!$G$2:$G$191,"j")</f>
        <v>0</v>
      </c>
      <c r="D32" s="65" t="s">
        <v>17</v>
      </c>
      <c r="E32" s="65">
        <f>SUMIFS('2.17 LPM'!$J$2:$J$170,'2.17 LPM'!$D$2:$D$170,Daten!C5,'2.17 LPM'!$G$2:$G$170,"j")</f>
        <v>0</v>
      </c>
      <c r="J32" s="65" t="s">
        <v>17</v>
      </c>
      <c r="K32" s="65">
        <f>SUMIFS('2.40 KK SpoPi'!$J$2:$J$198,'2.40 KK SpoPi'!$D$2:$D$198,Daten!C5,'2.40 KK SpoPi'!$G$2:$G$198,"j")</f>
        <v>0</v>
      </c>
      <c r="M32" s="65" t="s">
        <v>17</v>
      </c>
      <c r="N32" s="65">
        <f>SUMIFS('6.10 Bogen Jugend'!$J$2:$J$198,'6.10 Bogen Jugend'!$D$2:$D$198,Daten!C5,'6.10 Bogen Jugend'!$G$2:$G$198,"j")</f>
        <v>560</v>
      </c>
      <c r="P32" s="65" t="s">
        <v>17</v>
      </c>
      <c r="Q32" s="65">
        <f>SUMIFS('6.10 Bogen Schüler'!$J$2:$J$198,'6.10 Bogen Schüler'!$D$2:$D$198,Daten!C5,'6.10 Bogen Schüler'!$G$2:$G$198,"j")</f>
        <v>0</v>
      </c>
    </row>
    <row r="33" spans="1:17" s="66" customFormat="1" ht="12">
      <c r="A33" s="65" t="s">
        <v>30</v>
      </c>
      <c r="B33" s="65">
        <f>SUMIFS('2.10 LP Jugend_Junioren'!$L$2:$L$191,'2.10 LP Jugend_Junioren'!$D$2:$D$191,Daten!C6,'2.10 LP Jugend_Junioren'!$G$2:$G$191,"j")</f>
        <v>0</v>
      </c>
      <c r="D33" s="65" t="s">
        <v>30</v>
      </c>
      <c r="E33" s="65">
        <f>SUMIFS('2.17 LPM'!$J$2:$J$170,'2.17 LPM'!$D$2:$D$170,Daten!C6,'2.17 LPM'!$G$2:$G$170,"j")</f>
        <v>0</v>
      </c>
      <c r="J33" s="65" t="s">
        <v>30</v>
      </c>
      <c r="K33" s="65">
        <f>SUMIFS('2.40 KK SpoPi'!$J$2:$J$198,'2.40 KK SpoPi'!$D$2:$D$198,Daten!C6,'2.40 KK SpoPi'!$G$2:$G$198,"j")</f>
        <v>0</v>
      </c>
      <c r="M33" s="65" t="s">
        <v>30</v>
      </c>
      <c r="N33" s="65">
        <f>SUMIFS('6.10 Bogen Jugend'!$J$2:$J$198,'6.10 Bogen Jugend'!$D$2:$D$198,Daten!C6,'6.10 Bogen Jugend'!$G$2:$G$198,"j")</f>
        <v>0</v>
      </c>
      <c r="P33" s="65" t="s">
        <v>30</v>
      </c>
      <c r="Q33" s="65">
        <f>SUMIFS('6.10 Bogen Schüler'!$J$2:$J$198,'6.10 Bogen Schüler'!$D$2:$D$198,Daten!C6,'6.10 Bogen Schüler'!$G$2:$G$198,"j")</f>
        <v>0</v>
      </c>
    </row>
    <row r="34" spans="1:17" s="66" customFormat="1" ht="12">
      <c r="A34" s="65" t="s">
        <v>5</v>
      </c>
      <c r="B34" s="65">
        <f>SUMIFS('2.10 LP Jugend_Junioren'!$L$2:$L$191,'2.10 LP Jugend_Junioren'!$D$2:$D$191,Daten!C7,'2.10 LP Jugend_Junioren'!$G$2:$G$191,"j")</f>
        <v>0</v>
      </c>
      <c r="D34" s="65" t="s">
        <v>5</v>
      </c>
      <c r="E34" s="65">
        <f>SUMIFS('2.17 LPM'!$J$2:$J$170,'2.17 LPM'!$D$2:$D$170,Daten!C7,'2.17 LPM'!$G$2:$G$170,"j")</f>
        <v>0</v>
      </c>
      <c r="J34" s="65" t="s">
        <v>5</v>
      </c>
      <c r="K34" s="65">
        <f>SUMIFS('2.40 KK SpoPi'!$J$2:$J$198,'2.40 KK SpoPi'!$D$2:$D$198,Daten!C7,'2.40 KK SpoPi'!$G$2:$G$198,"j")</f>
        <v>0</v>
      </c>
      <c r="M34" s="65" t="s">
        <v>5</v>
      </c>
      <c r="N34" s="65">
        <f>SUMIFS('6.10 Bogen Jugend'!$J$2:$J$198,'6.10 Bogen Jugend'!$D$2:$D$198,Daten!C7,'6.10 Bogen Jugend'!$G$2:$G$198,"j")</f>
        <v>0</v>
      </c>
      <c r="P34" s="65" t="s">
        <v>5</v>
      </c>
      <c r="Q34" s="65">
        <f>SUMIFS('6.10 Bogen Schüler'!$J$2:$J$198,'6.10 Bogen Schüler'!$D$2:$D$198,Daten!C7,'6.10 Bogen Schüler'!$G$2:$G$198,"j")</f>
        <v>0</v>
      </c>
    </row>
    <row r="35" spans="1:17" s="66" customFormat="1" ht="12">
      <c r="A35" s="65" t="s">
        <v>18</v>
      </c>
      <c r="B35" s="65">
        <f>SUMIFS('2.10 LP Jugend_Junioren'!$L$2:$L$191,'2.10 LP Jugend_Junioren'!$D$2:$D$191,Daten!C8,'2.10 LP Jugend_Junioren'!$G$2:$G$191,"j")</f>
        <v>0</v>
      </c>
      <c r="D35" s="65" t="s">
        <v>18</v>
      </c>
      <c r="E35" s="65">
        <f>SUMIFS('2.17 LPM'!$J$2:$J$170,'2.17 LPM'!$D$2:$D$170,Daten!C8,'2.17 LPM'!$G$2:$G$170,"j")</f>
        <v>0</v>
      </c>
      <c r="J35" s="65" t="s">
        <v>18</v>
      </c>
      <c r="K35" s="65">
        <f>SUMIFS('2.40 KK SpoPi'!$J$2:$J$198,'2.40 KK SpoPi'!$D$2:$D$198,Daten!C8,'2.40 KK SpoPi'!$G$2:$G$198,"j")</f>
        <v>0</v>
      </c>
      <c r="M35" s="65" t="s">
        <v>18</v>
      </c>
      <c r="N35" s="65">
        <f>SUMIFS('6.10 Bogen Jugend'!$J$2:$J$198,'6.10 Bogen Jugend'!$D$2:$D$198,Daten!C8,'6.10 Bogen Jugend'!$G$2:$G$198,"j")</f>
        <v>0</v>
      </c>
      <c r="P35" s="65" t="s">
        <v>18</v>
      </c>
      <c r="Q35" s="65">
        <f>SUMIFS('6.10 Bogen Schüler'!$J$2:$J$198,'6.10 Bogen Schüler'!$D$2:$D$198,Daten!C8,'6.10 Bogen Schüler'!$G$2:$G$198,"j")</f>
        <v>0</v>
      </c>
    </row>
    <row r="36" spans="1:17" s="66" customFormat="1" ht="12">
      <c r="A36" s="65" t="s">
        <v>23</v>
      </c>
      <c r="B36" s="65">
        <f>SUMIFS('2.10 LP Jugend_Junioren'!$L$2:$L$191,'2.10 LP Jugend_Junioren'!$D$2:$D$191,Daten!C9,'2.10 LP Jugend_Junioren'!$G$2:$G$191,"j")</f>
        <v>0</v>
      </c>
      <c r="D36" s="65" t="s">
        <v>23</v>
      </c>
      <c r="E36" s="65">
        <f>SUMIFS('2.17 LPM'!$J$2:$J$170,'2.17 LPM'!$D$2:$D$170,Daten!C9,'2.17 LPM'!$G$2:$G$170,"j")</f>
        <v>0</v>
      </c>
      <c r="J36" s="65" t="s">
        <v>23</v>
      </c>
      <c r="K36" s="65">
        <f>SUMIFS('2.40 KK SpoPi'!$J$2:$J$198,'2.40 KK SpoPi'!$D$2:$D$198,Daten!C9,'2.40 KK SpoPi'!$G$2:$G$198,"j")</f>
        <v>0</v>
      </c>
      <c r="M36" s="65" t="s">
        <v>23</v>
      </c>
      <c r="N36" s="65">
        <f>SUMIFS('6.10 Bogen Jugend'!$J$2:$J$198,'6.10 Bogen Jugend'!$D$2:$D$198,Daten!C9,'6.10 Bogen Jugend'!$G$2:$G$198,"j")</f>
        <v>0</v>
      </c>
      <c r="P36" s="65" t="s">
        <v>23</v>
      </c>
      <c r="Q36" s="65">
        <f>SUMIFS('6.10 Bogen Schüler'!$J$2:$J$198,'6.10 Bogen Schüler'!$D$2:$D$198,Daten!C9,'6.10 Bogen Schüler'!$G$2:$G$198,"j")</f>
        <v>0</v>
      </c>
    </row>
    <row r="37" spans="1:17" s="66" customFormat="1" ht="12">
      <c r="A37" s="65" t="s">
        <v>24</v>
      </c>
      <c r="B37" s="65">
        <f>SUMIFS('2.10 LP Jugend_Junioren'!$L$2:$L$191,'2.10 LP Jugend_Junioren'!$D$2:$D$191,Daten!C10,'2.10 LP Jugend_Junioren'!$G$2:$G$191,"j")</f>
        <v>0</v>
      </c>
      <c r="D37" s="65" t="s">
        <v>24</v>
      </c>
      <c r="E37" s="65">
        <f>SUMIFS('2.17 LPM'!$J$2:$J$170,'2.17 LPM'!$D$2:$D$170,Daten!C10,'2.17 LPM'!$G$2:$G$170,"j")</f>
        <v>0</v>
      </c>
      <c r="J37" s="65" t="s">
        <v>24</v>
      </c>
      <c r="K37" s="65">
        <f>SUMIFS('2.40 KK SpoPi'!$J$2:$J$198,'2.40 KK SpoPi'!$D$2:$D$198,Daten!C10,'2.40 KK SpoPi'!$G$2:$G$198,"j")</f>
        <v>0</v>
      </c>
      <c r="M37" s="65" t="s">
        <v>24</v>
      </c>
      <c r="N37" s="65">
        <f>SUMIFS('6.10 Bogen Jugend'!$J$2:$J$198,'6.10 Bogen Jugend'!$D$2:$D$198,Daten!C10,'6.10 Bogen Jugend'!$G$2:$G$198,"j")</f>
        <v>0</v>
      </c>
      <c r="P37" s="65" t="s">
        <v>24</v>
      </c>
      <c r="Q37" s="65">
        <f>SUMIFS('6.10 Bogen Schüler'!$J$2:$J$198,'6.10 Bogen Schüler'!$D$2:$D$198,Daten!C10,'6.10 Bogen Schüler'!$G$2:$G$198,"j")</f>
        <v>0</v>
      </c>
    </row>
    <row r="38" spans="1:17" s="66" customFormat="1" ht="12">
      <c r="A38" s="65" t="s">
        <v>25</v>
      </c>
      <c r="B38" s="65">
        <f>SUMIFS('2.10 LP Jugend_Junioren'!$L$2:$L$191,'2.10 LP Jugend_Junioren'!$D$2:$D$191,Daten!C11,'2.10 LP Jugend_Junioren'!$G$2:$G$191,"j")</f>
        <v>0</v>
      </c>
      <c r="D38" s="65" t="s">
        <v>25</v>
      </c>
      <c r="E38" s="65">
        <f>SUMIFS('2.17 LPM'!$J$2:$J$170,'2.17 LPM'!$D$2:$D$170,Daten!C11,'2.17 LPM'!$G$2:$G$170,"j")</f>
        <v>0</v>
      </c>
      <c r="J38" s="65" t="s">
        <v>25</v>
      </c>
      <c r="K38" s="65">
        <f>SUMIFS('2.40 KK SpoPi'!$J$2:$J$198,'2.40 KK SpoPi'!$D$2:$D$198,Daten!C11,'2.40 KK SpoPi'!$G$2:$G$198,"j")</f>
        <v>0</v>
      </c>
      <c r="M38" s="65" t="s">
        <v>25</v>
      </c>
      <c r="N38" s="65">
        <f>SUMIFS('6.10 Bogen Jugend'!$J$2:$J$198,'6.10 Bogen Jugend'!$D$2:$D$198,Daten!C11,'6.10 Bogen Jugend'!$G$2:$G$198,"j")</f>
        <v>0</v>
      </c>
      <c r="P38" s="65" t="s">
        <v>25</v>
      </c>
      <c r="Q38" s="65">
        <f>SUMIFS('6.10 Bogen Schüler'!$J$2:$J$198,'6.10 Bogen Schüler'!$D$2:$D$198,Daten!C11,'6.10 Bogen Schüler'!$G$2:$G$198,"j")</f>
        <v>0</v>
      </c>
    </row>
    <row r="39" spans="1:17" s="66" customFormat="1" ht="12">
      <c r="A39" s="65" t="s">
        <v>22</v>
      </c>
      <c r="B39" s="65">
        <f>SUMIFS('2.10 LP Jugend_Junioren'!$L$2:$L$191,'2.10 LP Jugend_Junioren'!$D$2:$D$191,Daten!C12,'2.10 LP Jugend_Junioren'!$G$2:$G$191,"j")</f>
        <v>0</v>
      </c>
      <c r="D39" s="65" t="s">
        <v>22</v>
      </c>
      <c r="E39" s="65">
        <f>SUMIFS('2.17 LPM'!$J$2:$J$170,'2.17 LPM'!$D$2:$D$170,Daten!C12,'2.17 LPM'!$G$2:$G$170,"j")</f>
        <v>0</v>
      </c>
      <c r="J39" s="65" t="s">
        <v>22</v>
      </c>
      <c r="K39" s="65">
        <f>SUMIFS('2.40 KK SpoPi'!$J$2:$J$198,'2.40 KK SpoPi'!$D$2:$D$198,Daten!C12,'2.40 KK SpoPi'!$G$2:$G$198,"j")</f>
        <v>0</v>
      </c>
      <c r="M39" s="65" t="s">
        <v>22</v>
      </c>
      <c r="N39" s="65">
        <f>SUMIFS('6.10 Bogen Jugend'!$J$2:$J$198,'6.10 Bogen Jugend'!$D$2:$D$198,Daten!C12,'6.10 Bogen Jugend'!$G$2:$G$198,"j")</f>
        <v>0</v>
      </c>
      <c r="P39" s="65" t="s">
        <v>22</v>
      </c>
      <c r="Q39" s="65">
        <f>SUMIFS('6.10 Bogen Schüler'!$J$2:$J$198,'6.10 Bogen Schüler'!$D$2:$D$198,Daten!C12,'6.10 Bogen Schüler'!$G$2:$G$198,"j")</f>
        <v>0</v>
      </c>
    </row>
    <row r="40" spans="1:17" s="66" customFormat="1" ht="12">
      <c r="A40" s="65" t="s">
        <v>31</v>
      </c>
      <c r="B40" s="65">
        <f>SUMIFS('2.10 LP Jugend_Junioren'!$L$2:$L$191,'2.10 LP Jugend_Junioren'!$D$2:$D$191,Daten!C13,'2.10 LP Jugend_Junioren'!$G$2:$G$191,"j")</f>
        <v>0</v>
      </c>
      <c r="D40" s="65" t="s">
        <v>31</v>
      </c>
      <c r="E40" s="65">
        <f>SUMIFS('2.17 LPM'!$J$2:$J$170,'2.17 LPM'!$D$2:$D$170,Daten!C13,'2.17 LPM'!$G$2:$G$170,"j")</f>
        <v>0</v>
      </c>
      <c r="J40" s="65" t="s">
        <v>31</v>
      </c>
      <c r="K40" s="65">
        <f>SUMIFS('2.40 KK SpoPi'!$J$2:$J$198,'2.40 KK SpoPi'!$D$2:$D$198,Daten!C13,'2.40 KK SpoPi'!$G$2:$G$198,"j")</f>
        <v>0</v>
      </c>
      <c r="M40" s="65" t="s">
        <v>31</v>
      </c>
      <c r="N40" s="65">
        <f>SUMIFS('6.10 Bogen Jugend'!$J$2:$J$198,'6.10 Bogen Jugend'!$D$2:$D$198,Daten!C13,'6.10 Bogen Jugend'!$G$2:$G$198,"j")</f>
        <v>0</v>
      </c>
      <c r="P40" s="65" t="s">
        <v>31</v>
      </c>
      <c r="Q40" s="65">
        <f>SUMIFS('6.10 Bogen Schüler'!$J$2:$J$198,'6.10 Bogen Schüler'!$D$2:$D$198,Daten!C13,'6.10 Bogen Schüler'!$G$2:$G$198,"j")</f>
        <v>0</v>
      </c>
    </row>
    <row r="41" spans="1:17" s="66" customFormat="1" ht="12">
      <c r="A41" s="65" t="s">
        <v>7</v>
      </c>
      <c r="B41" s="65">
        <f>SUMIFS('2.10 LP Jugend_Junioren'!$L$2:$L$191,'2.10 LP Jugend_Junioren'!$D$2:$D$191,Daten!C14,'2.10 LP Jugend_Junioren'!$G$2:$G$191,"j")</f>
        <v>0</v>
      </c>
      <c r="D41" s="65" t="s">
        <v>7</v>
      </c>
      <c r="E41" s="65">
        <f>SUMIFS('2.17 LPM'!$J$2:$J$170,'2.17 LPM'!$D$2:$D$170,Daten!C14,'2.17 LPM'!$G$2:$G$170,"j")</f>
        <v>0</v>
      </c>
      <c r="J41" s="65" t="s">
        <v>7</v>
      </c>
      <c r="K41" s="65">
        <f>SUMIFS('2.40 KK SpoPi'!$J$2:$J$198,'2.40 KK SpoPi'!$D$2:$D$198,Daten!C14,'2.40 KK SpoPi'!$G$2:$G$198,"j")</f>
        <v>0</v>
      </c>
      <c r="M41" s="65" t="s">
        <v>7</v>
      </c>
      <c r="N41" s="65">
        <f>SUMIFS('6.10 Bogen Jugend'!$J$2:$J$198,'6.10 Bogen Jugend'!$D$2:$D$198,Daten!C14,'6.10 Bogen Jugend'!$G$2:$G$198,"j")</f>
        <v>0</v>
      </c>
      <c r="P41" s="65" t="s">
        <v>7</v>
      </c>
      <c r="Q41" s="65">
        <f>SUMIFS('6.10 Bogen Schüler'!$J$2:$J$198,'6.10 Bogen Schüler'!$D$2:$D$198,Daten!C14,'6.10 Bogen Schüler'!$G$2:$G$198,"j")</f>
        <v>0</v>
      </c>
    </row>
    <row r="42" spans="1:17" s="66" customFormat="1" ht="12">
      <c r="A42" s="65" t="s">
        <v>11</v>
      </c>
      <c r="B42" s="65">
        <f>SUMIFS('2.10 LP Jugend_Junioren'!$L$2:$L$191,'2.10 LP Jugend_Junioren'!$D$2:$D$191,Daten!C15,'2.10 LP Jugend_Junioren'!$G$2:$G$191,"j")</f>
        <v>0</v>
      </c>
      <c r="D42" s="65" t="s">
        <v>11</v>
      </c>
      <c r="E42" s="65">
        <f>SUMIFS('2.17 LPM'!$J$2:$J$170,'2.17 LPM'!$D$2:$D$170,Daten!C15,'2.17 LPM'!$G$2:$G$170,"j")</f>
        <v>0</v>
      </c>
      <c r="J42" s="65" t="s">
        <v>11</v>
      </c>
      <c r="K42" s="65">
        <f>SUMIFS('2.40 KK SpoPi'!$J$2:$J$198,'2.40 KK SpoPi'!$D$2:$D$198,Daten!C15,'2.40 KK SpoPi'!$G$2:$G$198,"j")</f>
        <v>0</v>
      </c>
      <c r="M42" s="65" t="s">
        <v>11</v>
      </c>
      <c r="N42" s="65">
        <f>SUMIFS('6.10 Bogen Jugend'!$J$2:$J$198,'6.10 Bogen Jugend'!$D$2:$D$198,Daten!C15,'6.10 Bogen Jugend'!$G$2:$G$198,"j")</f>
        <v>0</v>
      </c>
      <c r="P42" s="65" t="s">
        <v>11</v>
      </c>
      <c r="Q42" s="65">
        <f>SUMIFS('6.10 Bogen Schüler'!$J$2:$J$198,'6.10 Bogen Schüler'!$D$2:$D$198,Daten!C15,'6.10 Bogen Schüler'!$G$2:$G$198,"j")</f>
        <v>0</v>
      </c>
    </row>
    <row r="43" spans="1:17" s="66" customFormat="1" ht="12">
      <c r="A43" s="65" t="s">
        <v>28</v>
      </c>
      <c r="B43" s="65">
        <f>SUMIFS('2.10 LP Jugend_Junioren'!$L$2:$L$191,'2.10 LP Jugend_Junioren'!$D$2:$D$191,Daten!C16,'2.10 LP Jugend_Junioren'!$G$2:$G$191,"j")</f>
        <v>0</v>
      </c>
      <c r="D43" s="65" t="s">
        <v>28</v>
      </c>
      <c r="E43" s="65">
        <f>SUMIFS('2.17 LPM'!$J$2:$J$170,'2.17 LPM'!$D$2:$D$170,Daten!C16,'2.17 LPM'!$G$2:$G$170,"j")</f>
        <v>0</v>
      </c>
      <c r="J43" s="65" t="s">
        <v>28</v>
      </c>
      <c r="K43" s="65">
        <f>SUMIFS('2.40 KK SpoPi'!$J$2:$J$198,'2.40 KK SpoPi'!$D$2:$D$198,Daten!C16,'2.40 KK SpoPi'!$G$2:$G$198,"j")</f>
        <v>0</v>
      </c>
      <c r="M43" s="65" t="s">
        <v>28</v>
      </c>
      <c r="N43" s="65">
        <f>SUMIFS('6.10 Bogen Jugend'!$J$2:$J$198,'6.10 Bogen Jugend'!$D$2:$D$198,Daten!C16,'6.10 Bogen Jugend'!$G$2:$G$198,"j")</f>
        <v>0</v>
      </c>
      <c r="P43" s="65" t="s">
        <v>28</v>
      </c>
      <c r="Q43" s="65">
        <f>SUMIFS('6.10 Bogen Schüler'!$J$2:$J$198,'6.10 Bogen Schüler'!$D$2:$D$198,Daten!C16,'6.10 Bogen Schüler'!$G$2:$G$198,"j")</f>
        <v>0</v>
      </c>
    </row>
    <row r="44" spans="1:17" s="66" customFormat="1" ht="12">
      <c r="A44" s="65" t="s">
        <v>20</v>
      </c>
      <c r="B44" s="65">
        <f>SUMIFS('2.10 LP Jugend_Junioren'!$L$2:$L$191,'2.10 LP Jugend_Junioren'!$D$2:$D$191,Daten!C17,'2.10 LP Jugend_Junioren'!$G$2:$G$191,"j")</f>
        <v>0</v>
      </c>
      <c r="D44" s="65" t="s">
        <v>20</v>
      </c>
      <c r="E44" s="65">
        <f>SUMIFS('2.17 LPM'!$J$2:$J$170,'2.17 LPM'!$D$2:$D$170,Daten!C17,'2.17 LPM'!$G$2:$G$170,"j")</f>
        <v>0</v>
      </c>
      <c r="J44" s="65" t="s">
        <v>20</v>
      </c>
      <c r="K44" s="65">
        <f>SUMIFS('2.40 KK SpoPi'!$J$2:$J$198,'2.40 KK SpoPi'!$D$2:$D$198,Daten!C17,'2.40 KK SpoPi'!$G$2:$G$198,"j")</f>
        <v>0</v>
      </c>
      <c r="M44" s="65" t="s">
        <v>20</v>
      </c>
      <c r="N44" s="65">
        <f>SUMIFS('6.10 Bogen Jugend'!$J$2:$J$198,'6.10 Bogen Jugend'!$D$2:$D$198,Daten!C17,'6.10 Bogen Jugend'!$G$2:$G$198,"j")</f>
        <v>0</v>
      </c>
      <c r="P44" s="65" t="s">
        <v>20</v>
      </c>
      <c r="Q44" s="65">
        <f>SUMIFS('6.10 Bogen Schüler'!$J$2:$J$198,'6.10 Bogen Schüler'!$D$2:$D$198,Daten!C17,'6.10 Bogen Schüler'!$G$2:$G$198,"j")</f>
        <v>0</v>
      </c>
    </row>
    <row r="45" spans="1:17" s="66" customFormat="1" ht="12">
      <c r="A45" s="65" t="s">
        <v>19</v>
      </c>
      <c r="B45" s="65">
        <f>SUMIFS('2.10 LP Jugend_Junioren'!$L$2:$L$191,'2.10 LP Jugend_Junioren'!$D$2:$D$191,Daten!C18,'2.10 LP Jugend_Junioren'!$G$2:$G$191,"j")</f>
        <v>0</v>
      </c>
      <c r="D45" s="65" t="s">
        <v>19</v>
      </c>
      <c r="E45" s="65">
        <f>SUMIFS('2.17 LPM'!$J$2:$J$170,'2.17 LPM'!$D$2:$D$170,Daten!C18,'2.17 LPM'!$G$2:$G$170,"j")</f>
        <v>0</v>
      </c>
      <c r="J45" s="65" t="s">
        <v>19</v>
      </c>
      <c r="K45" s="65">
        <f>SUMIFS('2.40 KK SpoPi'!$J$2:$J$198,'2.40 KK SpoPi'!$D$2:$D$198,Daten!C18,'2.40 KK SpoPi'!$G$2:$G$198,"j")</f>
        <v>0</v>
      </c>
      <c r="M45" s="65" t="s">
        <v>19</v>
      </c>
      <c r="N45" s="65">
        <f>SUMIFS('6.10 Bogen Jugend'!$J$2:$J$198,'6.10 Bogen Jugend'!$D$2:$D$198,Daten!C18,'6.10 Bogen Jugend'!$G$2:$G$198,"j")</f>
        <v>0</v>
      </c>
      <c r="P45" s="65" t="s">
        <v>19</v>
      </c>
      <c r="Q45" s="65">
        <f>SUMIFS('6.10 Bogen Schüler'!$J$2:$J$198,'6.10 Bogen Schüler'!$D$2:$D$198,Daten!C18,'6.10 Bogen Schüler'!$G$2:$G$198,"j")</f>
        <v>0</v>
      </c>
    </row>
    <row r="46" spans="1:17" s="66" customFormat="1" ht="12">
      <c r="A46" s="65" t="s">
        <v>21</v>
      </c>
      <c r="B46" s="65">
        <f>SUMIFS('2.10 LP Jugend_Junioren'!$L$2:$L$191,'2.10 LP Jugend_Junioren'!$D$2:$D$191,Daten!C19,'2.10 LP Jugend_Junioren'!$G$2:$G$191,"j")</f>
        <v>0</v>
      </c>
      <c r="D46" s="65" t="s">
        <v>21</v>
      </c>
      <c r="E46" s="65">
        <f>SUMIFS('2.17 LPM'!$J$2:$J$170,'2.17 LPM'!$D$2:$D$170,Daten!C19,'2.17 LPM'!$G$2:$G$170,"j")</f>
        <v>0</v>
      </c>
      <c r="J46" s="65" t="s">
        <v>21</v>
      </c>
      <c r="K46" s="65">
        <f>SUMIFS('2.40 KK SpoPi'!$J$2:$J$198,'2.40 KK SpoPi'!$D$2:$D$198,Daten!C19,'2.40 KK SpoPi'!$G$2:$G$198,"j")</f>
        <v>0</v>
      </c>
      <c r="M46" s="65" t="s">
        <v>21</v>
      </c>
      <c r="N46" s="65">
        <f>SUMIFS('6.10 Bogen Jugend'!$J$2:$J$198,'6.10 Bogen Jugend'!$D$2:$D$198,Daten!C19,'6.10 Bogen Jugend'!$G$2:$G$198,"j")</f>
        <v>0</v>
      </c>
      <c r="P46" s="65" t="s">
        <v>21</v>
      </c>
      <c r="Q46" s="65">
        <f>SUMIFS('6.10 Bogen Schüler'!$J$2:$J$198,'6.10 Bogen Schüler'!$D$2:$D$198,Daten!C19,'6.10 Bogen Schüler'!$G$2:$G$198,"j")</f>
        <v>0</v>
      </c>
    </row>
    <row r="47" spans="1:17" s="66" customFormat="1" ht="12">
      <c r="A47" s="65" t="s">
        <v>8</v>
      </c>
      <c r="B47" s="65">
        <f>SUMIFS('2.10 LP Jugend_Junioren'!$L$2:$L$191,'2.10 LP Jugend_Junioren'!$D$2:$D$191,Daten!C20,'2.10 LP Jugend_Junioren'!$G$2:$G$191,"j")</f>
        <v>0</v>
      </c>
      <c r="D47" s="65" t="s">
        <v>8</v>
      </c>
      <c r="E47" s="65">
        <f>SUMIFS('2.17 LPM'!$J$2:$J$170,'2.17 LPM'!$D$2:$D$170,Daten!C20,'2.17 LPM'!$G$2:$G$170,"j")</f>
        <v>0</v>
      </c>
      <c r="J47" s="65" t="s">
        <v>8</v>
      </c>
      <c r="K47" s="65">
        <f>SUMIFS('2.40 KK SpoPi'!$J$2:$J$198,'2.40 KK SpoPi'!$D$2:$D$198,Daten!C20,'2.40 KK SpoPi'!$G$2:$G$198,"j")</f>
        <v>0</v>
      </c>
      <c r="M47" s="65" t="s">
        <v>8</v>
      </c>
      <c r="N47" s="65">
        <f>SUMIFS('6.10 Bogen Jugend'!$J$2:$J$198,'6.10 Bogen Jugend'!$D$2:$D$198,Daten!C20,'6.10 Bogen Jugend'!$G$2:$G$198,"j")</f>
        <v>0</v>
      </c>
      <c r="P47" s="65" t="s">
        <v>8</v>
      </c>
      <c r="Q47" s="65">
        <f>SUMIFS('6.10 Bogen Schüler'!$J$2:$J$198,'6.10 Bogen Schüler'!$D$2:$D$198,Daten!C20,'6.10 Bogen Schüler'!$G$2:$G$198,"j")</f>
        <v>0</v>
      </c>
    </row>
    <row r="48" spans="1:17" s="66" customFormat="1" ht="12">
      <c r="A48" s="65" t="s">
        <v>26</v>
      </c>
      <c r="B48" s="65">
        <f>SUMIFS('2.10 LP Jugend_Junioren'!$L$2:$L$191,'2.10 LP Jugend_Junioren'!$D$2:$D$191,Daten!C21,'2.10 LP Jugend_Junioren'!$G$2:$G$191,"j")</f>
        <v>0</v>
      </c>
      <c r="D48" s="65" t="s">
        <v>26</v>
      </c>
      <c r="E48" s="65">
        <f>SUMIFS('2.17 LPM'!$J$2:$J$170,'2.17 LPM'!$D$2:$D$170,Daten!C21,'2.17 LPM'!$G$2:$G$170,"j")</f>
        <v>0</v>
      </c>
      <c r="J48" s="65" t="s">
        <v>26</v>
      </c>
      <c r="K48" s="65">
        <f>SUMIFS('2.40 KK SpoPi'!$J$2:$J$198,'2.40 KK SpoPi'!$D$2:$D$198,Daten!C21,'2.40 KK SpoPi'!$G$2:$G$198,"j")</f>
        <v>0</v>
      </c>
      <c r="M48" s="65" t="s">
        <v>26</v>
      </c>
      <c r="N48" s="65">
        <f>SUMIFS('6.10 Bogen Jugend'!$J$2:$J$198,'6.10 Bogen Jugend'!$D$2:$D$198,Daten!C21,'6.10 Bogen Jugend'!$G$2:$G$198,"j")</f>
        <v>0</v>
      </c>
      <c r="P48" s="65" t="s">
        <v>26</v>
      </c>
      <c r="Q48" s="65">
        <f>SUMIFS('6.10 Bogen Schüler'!$J$2:$J$198,'6.10 Bogen Schüler'!$D$2:$D$198,Daten!C21,'6.10 Bogen Schüler'!$G$2:$G$198,"j")</f>
        <v>0</v>
      </c>
    </row>
    <row r="49" s="66" customFormat="1" ht="12"/>
    <row r="50" s="66" customFormat="1" ht="12"/>
    <row r="51" s="66" customFormat="1" ht="12"/>
    <row r="52" s="66" customFormat="1" ht="12"/>
    <row r="53" s="66" customFormat="1" ht="12"/>
    <row r="54" s="66" customFormat="1" ht="12"/>
    <row r="55" s="66" customFormat="1" ht="12"/>
    <row r="56" s="66" customFormat="1" ht="12"/>
  </sheetData>
  <mergeCells count="11">
    <mergeCell ref="A28:B28"/>
    <mergeCell ref="D28:E28"/>
    <mergeCell ref="G28:H28"/>
    <mergeCell ref="J28:K28"/>
    <mergeCell ref="J4:K4"/>
    <mergeCell ref="A4:B4"/>
    <mergeCell ref="M4:N4"/>
    <mergeCell ref="M28:N28"/>
    <mergeCell ref="P28:Q28"/>
    <mergeCell ref="D4:E4"/>
    <mergeCell ref="G4:H4"/>
  </mergeCells>
  <pageMargins left="0.25" right="0.25" top="0.75" bottom="0.75" header="0.3" footer="0.3"/>
  <pageSetup paperSize="9" scale="80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M259"/>
  <sheetViews>
    <sheetView workbookViewId="0">
      <selection activeCell="E8" sqref="E8"/>
    </sheetView>
  </sheetViews>
  <sheetFormatPr baseColWidth="10" defaultColWidth="11.44140625" defaultRowHeight="13.8"/>
  <cols>
    <col min="1" max="1" width="6.5546875" style="23" bestFit="1" customWidth="1"/>
    <col min="2" max="2" width="16.109375" style="23" customWidth="1"/>
    <col min="3" max="3" width="13.88671875" style="23" bestFit="1" customWidth="1"/>
    <col min="4" max="4" width="12.6640625" style="23" bestFit="1" customWidth="1"/>
    <col min="5" max="6" width="13.21875" style="23" customWidth="1"/>
    <col min="7" max="7" width="7.88671875" style="23" customWidth="1"/>
    <col min="8" max="11" width="6.5546875" style="23" bestFit="1" customWidth="1"/>
    <col min="12" max="12" width="12.44140625" style="23" bestFit="1" customWidth="1"/>
    <col min="13" max="13" width="8.6640625" style="23" bestFit="1" customWidth="1"/>
    <col min="14" max="16384" width="11.44140625" style="22"/>
  </cols>
  <sheetData>
    <row r="1" spans="1:13">
      <c r="A1" s="20" t="s">
        <v>137</v>
      </c>
      <c r="B1" s="20" t="s">
        <v>0</v>
      </c>
      <c r="C1" s="20" t="s">
        <v>1</v>
      </c>
      <c r="D1" s="20" t="s">
        <v>2</v>
      </c>
      <c r="E1" s="20" t="s">
        <v>38</v>
      </c>
      <c r="F1" s="20" t="s">
        <v>39</v>
      </c>
      <c r="G1" s="20" t="s">
        <v>3</v>
      </c>
      <c r="H1" s="20">
        <v>1</v>
      </c>
      <c r="I1" s="20">
        <v>2</v>
      </c>
      <c r="J1" s="20">
        <v>3</v>
      </c>
      <c r="K1" s="20">
        <v>4</v>
      </c>
      <c r="L1" s="20" t="s">
        <v>4</v>
      </c>
      <c r="M1" s="20" t="s">
        <v>33</v>
      </c>
    </row>
    <row r="2" spans="1:13">
      <c r="A2" s="21">
        <v>1</v>
      </c>
      <c r="B2" s="37"/>
      <c r="C2" s="37"/>
      <c r="D2" s="38"/>
      <c r="E2" s="38"/>
      <c r="F2" s="38"/>
      <c r="G2" s="30"/>
      <c r="H2" s="49"/>
      <c r="I2" s="49"/>
      <c r="J2" s="49"/>
      <c r="K2" s="49"/>
      <c r="L2" s="53">
        <f>SUM(H2:K2)</f>
        <v>0</v>
      </c>
      <c r="M2" s="23" t="str">
        <f ca="1">IF(AND(E2&lt;&gt;0,E2&lt;Daten!$E$2),IF(E2&gt;=Daten!$G$2,Daten!$D$2,IF(E2&gt;=Daten!$G$3,Daten!$D$3,IF(E2&gt;=Daten!$G$4,Daten!$D$4,"Fehler"))),"")</f>
        <v/>
      </c>
    </row>
    <row r="3" spans="1:13">
      <c r="A3" s="21">
        <v>2</v>
      </c>
      <c r="B3" s="47"/>
      <c r="C3" s="47"/>
      <c r="D3" s="38"/>
      <c r="E3" s="38"/>
      <c r="F3" s="38"/>
      <c r="G3" s="30"/>
      <c r="H3" s="30"/>
      <c r="I3" s="30"/>
      <c r="J3" s="30"/>
      <c r="K3" s="30"/>
      <c r="L3" s="53">
        <f t="shared" ref="L3:L66" si="0">SUM(H3:K3)</f>
        <v>0</v>
      </c>
      <c r="M3" s="23" t="str">
        <f ca="1">IF(AND(E3&lt;&gt;0,E3&lt;Daten!$E$2),IF(E3&gt;=Daten!$G$2,Daten!$D$2,IF(E3&gt;=Daten!$G$3,Daten!$D$3,IF(E3&gt;=Daten!$G$4,Daten!$D$4,"Fehler"))),"")</f>
        <v/>
      </c>
    </row>
    <row r="4" spans="1:13">
      <c r="A4" s="21">
        <v>3</v>
      </c>
      <c r="B4" s="61"/>
      <c r="C4" s="61"/>
      <c r="D4" s="38"/>
      <c r="E4" s="38"/>
      <c r="F4" s="38"/>
      <c r="G4" s="30"/>
      <c r="H4" s="34"/>
      <c r="I4" s="30"/>
      <c r="J4" s="30"/>
      <c r="K4" s="30"/>
      <c r="L4" s="53">
        <f t="shared" si="0"/>
        <v>0</v>
      </c>
      <c r="M4" s="23" t="str">
        <f ca="1">IF(AND(E4&lt;&gt;0,E4&lt;Daten!$E$2),IF(E4&gt;=Daten!$G$2,Daten!$D$2,IF(E4&gt;=Daten!$G$3,Daten!$D$3,IF(E4&gt;=Daten!$G$4,Daten!$D$4,"Fehler"))),"")</f>
        <v/>
      </c>
    </row>
    <row r="5" spans="1:13">
      <c r="A5" s="21">
        <v>4</v>
      </c>
      <c r="B5" s="47"/>
      <c r="C5" s="47"/>
      <c r="D5" s="38"/>
      <c r="E5" s="38"/>
      <c r="F5" s="38"/>
      <c r="G5" s="30"/>
      <c r="H5" s="30"/>
      <c r="I5" s="30"/>
      <c r="J5" s="30"/>
      <c r="K5" s="30"/>
      <c r="L5" s="53">
        <f t="shared" si="0"/>
        <v>0</v>
      </c>
      <c r="M5" s="23" t="str">
        <f ca="1">IF(AND(E5&lt;&gt;0,E5&lt;Daten!$E$2),IF(E5&gt;=Daten!$G$2,Daten!$D$2,IF(E5&gt;=Daten!$G$3,Daten!$D$3,IF(E5&gt;=Daten!$G$4,Daten!$D$4,"Fehler"))),"")</f>
        <v/>
      </c>
    </row>
    <row r="6" spans="1:13">
      <c r="A6" s="21">
        <v>5</v>
      </c>
      <c r="B6" s="41"/>
      <c r="C6" s="41"/>
      <c r="D6" s="42"/>
      <c r="E6" s="38"/>
      <c r="F6" s="38"/>
      <c r="G6" s="30"/>
      <c r="H6" s="49"/>
      <c r="I6" s="49"/>
      <c r="J6" s="49"/>
      <c r="K6" s="49"/>
      <c r="L6" s="53">
        <f t="shared" si="0"/>
        <v>0</v>
      </c>
      <c r="M6" s="23" t="str">
        <f ca="1">IF(AND(E6&lt;&gt;0,E6&lt;Daten!$E$2),IF(E6&gt;=Daten!$G$2,Daten!$D$2,IF(E6&gt;=Daten!$G$3,Daten!$D$3,IF(E6&gt;=Daten!$G$4,Daten!$D$4,"Fehler"))),"")</f>
        <v/>
      </c>
    </row>
    <row r="7" spans="1:13">
      <c r="A7" s="21">
        <v>6</v>
      </c>
      <c r="B7" s="61"/>
      <c r="C7" s="61"/>
      <c r="D7" s="38"/>
      <c r="E7" s="38"/>
      <c r="F7" s="38"/>
      <c r="G7" s="30"/>
      <c r="H7" s="49"/>
      <c r="I7" s="49"/>
      <c r="J7" s="49"/>
      <c r="K7" s="48"/>
      <c r="L7" s="53">
        <f t="shared" si="0"/>
        <v>0</v>
      </c>
      <c r="M7" s="23" t="str">
        <f ca="1">IF(AND(E7&lt;&gt;0,E7&lt;Daten!$E$2),IF(E7&gt;=Daten!$G$2,Daten!$D$2,IF(E7&gt;=Daten!$G$3,Daten!$D$3,IF(E7&gt;=Daten!$G$4,Daten!$D$4,"Fehler"))),"")</f>
        <v/>
      </c>
    </row>
    <row r="8" spans="1:13">
      <c r="A8" s="21">
        <v>7</v>
      </c>
      <c r="B8" s="46"/>
      <c r="C8" s="46"/>
      <c r="D8" s="25"/>
      <c r="E8" s="36"/>
      <c r="F8" s="39"/>
      <c r="G8" s="30"/>
      <c r="H8" s="48"/>
      <c r="I8" s="49"/>
      <c r="J8" s="49"/>
      <c r="K8" s="49"/>
      <c r="L8" s="53">
        <f t="shared" si="0"/>
        <v>0</v>
      </c>
      <c r="M8" s="23" t="str">
        <f ca="1">IF(AND(E8&lt;&gt;0,E8&lt;Daten!$E$2),IF(E8&gt;=Daten!$G$2,Daten!$D$2,IF(E8&gt;=Daten!$G$3,Daten!$D$3,IF(E8&gt;=Daten!$G$4,Daten!$D$4,"Fehler"))),"")</f>
        <v/>
      </c>
    </row>
    <row r="9" spans="1:13">
      <c r="A9" s="21">
        <v>8</v>
      </c>
      <c r="B9" s="47"/>
      <c r="C9" s="51"/>
      <c r="D9" s="38"/>
      <c r="E9" s="42"/>
      <c r="F9" s="42"/>
      <c r="G9" s="30"/>
      <c r="H9" s="34"/>
      <c r="I9" s="34"/>
      <c r="J9" s="34"/>
      <c r="K9" s="34"/>
      <c r="L9" s="53">
        <f t="shared" si="0"/>
        <v>0</v>
      </c>
      <c r="M9" s="23" t="str">
        <f ca="1">IF(AND(E9&lt;&gt;0,E9&lt;Daten!$E$2),IF(E9&gt;=Daten!$G$2,Daten!$D$2,IF(E9&gt;=Daten!$G$3,Daten!$D$3,IF(E9&gt;=Daten!$G$4,Daten!$D$4,"Fehler"))),"")</f>
        <v/>
      </c>
    </row>
    <row r="10" spans="1:13">
      <c r="A10" s="21">
        <v>9</v>
      </c>
      <c r="B10" s="47"/>
      <c r="C10" s="47"/>
      <c r="D10" s="38"/>
      <c r="E10" s="38"/>
      <c r="F10" s="38"/>
      <c r="G10" s="30"/>
      <c r="H10" s="30"/>
      <c r="I10" s="30"/>
      <c r="J10" s="30"/>
      <c r="K10" s="30"/>
      <c r="L10" s="53">
        <f t="shared" si="0"/>
        <v>0</v>
      </c>
      <c r="M10" s="23" t="str">
        <f ca="1">IF(AND(E10&lt;&gt;0,E10&lt;Daten!$E$2),IF(E10&gt;=Daten!$G$2,Daten!$D$2,IF(E10&gt;=Daten!$G$3,Daten!$D$3,IF(E10&gt;=Daten!$G$4,Daten!$D$4,"Fehler"))),"")</f>
        <v/>
      </c>
    </row>
    <row r="11" spans="1:13">
      <c r="A11" s="21">
        <v>10</v>
      </c>
      <c r="B11" s="61"/>
      <c r="C11" s="61"/>
      <c r="D11" s="38"/>
      <c r="E11" s="38"/>
      <c r="F11" s="38"/>
      <c r="G11" s="30"/>
      <c r="H11" s="34"/>
      <c r="I11" s="30"/>
      <c r="J11" s="30"/>
      <c r="K11" s="30"/>
      <c r="L11" s="53">
        <f t="shared" si="0"/>
        <v>0</v>
      </c>
      <c r="M11" s="23" t="str">
        <f ca="1">IF(AND(E11&lt;&gt;0,E11&lt;Daten!$E$2),IF(E11&gt;=Daten!$G$2,Daten!$D$2,IF(E11&gt;=Daten!$G$3,Daten!$D$3,IF(E11&gt;=Daten!$G$4,Daten!$D$4,"Fehler"))),"")</f>
        <v/>
      </c>
    </row>
    <row r="12" spans="1:13">
      <c r="A12" s="21">
        <v>11</v>
      </c>
      <c r="B12" s="37"/>
      <c r="C12" s="37"/>
      <c r="D12" s="38"/>
      <c r="E12" s="38"/>
      <c r="F12" s="38"/>
      <c r="G12" s="30"/>
      <c r="H12" s="30"/>
      <c r="I12" s="30"/>
      <c r="J12" s="30"/>
      <c r="K12" s="30"/>
      <c r="L12" s="53">
        <f t="shared" si="0"/>
        <v>0</v>
      </c>
      <c r="M12" s="23" t="str">
        <f ca="1">IF(AND(E12&lt;&gt;0,E12&lt;Daten!$E$2),IF(E12&gt;=Daten!$G$2,Daten!$D$2,IF(E12&gt;=Daten!$G$3,Daten!$D$3,IF(E12&gt;=Daten!$G$4,Daten!$D$4,"Fehler"))),"")</f>
        <v/>
      </c>
    </row>
    <row r="13" spans="1:13">
      <c r="A13" s="21">
        <v>12</v>
      </c>
      <c r="B13" s="41"/>
      <c r="C13" s="41"/>
      <c r="D13" s="42"/>
      <c r="E13" s="38"/>
      <c r="F13" s="38"/>
      <c r="G13" s="30"/>
      <c r="H13" s="49"/>
      <c r="I13" s="49"/>
      <c r="J13" s="49"/>
      <c r="K13" s="49"/>
      <c r="L13" s="53">
        <f t="shared" si="0"/>
        <v>0</v>
      </c>
      <c r="M13" s="23" t="str">
        <f ca="1">IF(AND(E13&lt;&gt;0,E13&lt;Daten!$E$2),IF(E13&gt;=Daten!$G$2,Daten!$D$2,IF(E13&gt;=Daten!$G$3,Daten!$D$3,IF(E13&gt;=Daten!$G$4,Daten!$D$4,"Fehler"))),"")</f>
        <v/>
      </c>
    </row>
    <row r="14" spans="1:13">
      <c r="A14" s="21">
        <v>13</v>
      </c>
      <c r="B14" s="47"/>
      <c r="C14" s="47"/>
      <c r="D14" s="38"/>
      <c r="E14" s="38"/>
      <c r="F14" s="38"/>
      <c r="G14" s="30"/>
      <c r="H14" s="30"/>
      <c r="I14" s="30"/>
      <c r="J14" s="30"/>
      <c r="K14" s="30"/>
      <c r="L14" s="53">
        <f t="shared" si="0"/>
        <v>0</v>
      </c>
      <c r="M14" s="23" t="str">
        <f ca="1">IF(AND(E14&lt;&gt;0,E14&lt;Daten!$E$2),IF(E14&gt;=Daten!$G$2,Daten!$D$2,IF(E14&gt;=Daten!$G$3,Daten!$D$3,IF(E14&gt;=Daten!$G$4,Daten!$D$4,"Fehler"))),"")</f>
        <v/>
      </c>
    </row>
    <row r="15" spans="1:13">
      <c r="A15" s="21">
        <v>14</v>
      </c>
      <c r="B15" s="47"/>
      <c r="C15" s="47"/>
      <c r="D15" s="38"/>
      <c r="E15" s="38"/>
      <c r="F15" s="38"/>
      <c r="G15" s="30"/>
      <c r="H15" s="30"/>
      <c r="I15" s="30"/>
      <c r="J15" s="30"/>
      <c r="K15" s="30"/>
      <c r="L15" s="53">
        <f t="shared" si="0"/>
        <v>0</v>
      </c>
      <c r="M15" s="23" t="str">
        <f ca="1">IF(AND(E15&lt;&gt;0,E15&lt;Daten!$E$2),IF(E15&gt;=Daten!$G$2,Daten!$D$2,IF(E15&gt;=Daten!$G$3,Daten!$D$3,IF(E15&gt;=Daten!$G$4,Daten!$D$4,"Fehler"))),"")</f>
        <v/>
      </c>
    </row>
    <row r="16" spans="1:13">
      <c r="A16" s="21">
        <v>15</v>
      </c>
      <c r="B16" s="47"/>
      <c r="C16" s="47"/>
      <c r="D16" s="38"/>
      <c r="E16" s="38"/>
      <c r="F16" s="38"/>
      <c r="G16" s="30"/>
      <c r="H16" s="30"/>
      <c r="I16" s="30"/>
      <c r="J16" s="30"/>
      <c r="K16" s="30"/>
      <c r="L16" s="53">
        <f t="shared" si="0"/>
        <v>0</v>
      </c>
      <c r="M16" s="23" t="str">
        <f ca="1">IF(AND(E16&lt;&gt;0,E16&lt;Daten!$E$2),IF(E16&gt;=Daten!$G$2,Daten!$D$2,IF(E16&gt;=Daten!$G$3,Daten!$D$3,IF(E16&gt;=Daten!$G$4,Daten!$D$4,"Fehler"))),"")</f>
        <v/>
      </c>
    </row>
    <row r="17" spans="1:13">
      <c r="A17" s="21">
        <v>16</v>
      </c>
      <c r="B17" s="37"/>
      <c r="C17" s="37"/>
      <c r="D17" s="38"/>
      <c r="E17" s="38"/>
      <c r="F17" s="38"/>
      <c r="G17" s="30"/>
      <c r="H17" s="30"/>
      <c r="I17" s="30"/>
      <c r="J17" s="30"/>
      <c r="K17" s="30"/>
      <c r="L17" s="53">
        <f t="shared" si="0"/>
        <v>0</v>
      </c>
      <c r="M17" s="23" t="str">
        <f ca="1">IF(AND(E17&lt;&gt;0,E17&lt;Daten!$E$2),IF(E17&gt;=Daten!$G$2,Daten!$D$2,IF(E17&gt;=Daten!$G$3,Daten!$D$3,IF(E17&gt;=Daten!$G$4,Daten!$D$4,"Fehler"))),"")</f>
        <v/>
      </c>
    </row>
    <row r="18" spans="1:13">
      <c r="A18" s="21">
        <v>17</v>
      </c>
      <c r="B18" s="47"/>
      <c r="C18" s="47"/>
      <c r="D18" s="38"/>
      <c r="E18" s="38"/>
      <c r="F18" s="38"/>
      <c r="G18" s="30"/>
      <c r="H18" s="30"/>
      <c r="I18" s="30"/>
      <c r="J18" s="30"/>
      <c r="K18" s="34"/>
      <c r="L18" s="53">
        <f t="shared" si="0"/>
        <v>0</v>
      </c>
      <c r="M18" s="23" t="str">
        <f ca="1">IF(AND(E18&lt;&gt;0,E18&lt;Daten!$E$2),IF(E18&gt;=Daten!$G$2,Daten!$D$2,IF(E18&gt;=Daten!$G$3,Daten!$D$3,IF(E18&gt;=Daten!$G$4,Daten!$D$4,"Fehler"))),"")</f>
        <v/>
      </c>
    </row>
    <row r="19" spans="1:13">
      <c r="A19" s="21">
        <v>18</v>
      </c>
      <c r="B19" s="37"/>
      <c r="C19" s="37"/>
      <c r="D19" s="38"/>
      <c r="E19" s="36"/>
      <c r="F19" s="39"/>
      <c r="G19" s="30"/>
      <c r="H19" s="34"/>
      <c r="I19" s="34"/>
      <c r="J19" s="34"/>
      <c r="K19" s="34"/>
      <c r="L19" s="53">
        <f t="shared" si="0"/>
        <v>0</v>
      </c>
      <c r="M19" s="23" t="str">
        <f ca="1">IF(AND(E19&lt;&gt;0,E19&lt;Daten!$E$2),IF(E19&gt;=Daten!$G$2,Daten!$D$2,IF(E19&gt;=Daten!$G$3,Daten!$D$3,IF(E19&gt;=Daten!$G$4,Daten!$D$4,"Fehler"))),"")</f>
        <v/>
      </c>
    </row>
    <row r="20" spans="1:13">
      <c r="A20" s="21">
        <v>19</v>
      </c>
      <c r="B20" s="37"/>
      <c r="C20" s="37"/>
      <c r="D20" s="38"/>
      <c r="E20" s="38"/>
      <c r="F20" s="38"/>
      <c r="G20" s="30"/>
      <c r="H20" s="34"/>
      <c r="I20" s="34"/>
      <c r="J20" s="34"/>
      <c r="K20" s="34"/>
      <c r="L20" s="53">
        <f t="shared" si="0"/>
        <v>0</v>
      </c>
      <c r="M20" s="23" t="str">
        <f ca="1">IF(AND(E20&lt;&gt;0,E20&lt;Daten!$E$2),IF(E20&gt;=Daten!$G$2,Daten!$D$2,IF(E20&gt;=Daten!$G$3,Daten!$D$3,IF(E20&gt;=Daten!$G$4,Daten!$D$4,"Fehler"))),"")</f>
        <v/>
      </c>
    </row>
    <row r="21" spans="1:13">
      <c r="A21" s="21">
        <v>20</v>
      </c>
      <c r="B21" s="37"/>
      <c r="C21" s="37"/>
      <c r="D21" s="38"/>
      <c r="E21" s="38"/>
      <c r="F21" s="38"/>
      <c r="G21" s="30"/>
      <c r="H21" s="34"/>
      <c r="I21" s="34"/>
      <c r="J21" s="34"/>
      <c r="K21" s="34"/>
      <c r="L21" s="53">
        <f t="shared" si="0"/>
        <v>0</v>
      </c>
      <c r="M21" s="23" t="str">
        <f ca="1">IF(AND(E21&lt;&gt;0,E21&lt;Daten!$E$2),IF(E21&gt;=Daten!$G$2,Daten!$D$2,IF(E21&gt;=Daten!$G$3,Daten!$D$3,IF(E21&gt;=Daten!$G$4,Daten!$D$4,"Fehler"))),"")</f>
        <v/>
      </c>
    </row>
    <row r="22" spans="1:13">
      <c r="A22" s="21">
        <v>21</v>
      </c>
      <c r="B22" s="41"/>
      <c r="C22" s="41"/>
      <c r="D22" s="42"/>
      <c r="E22" s="38"/>
      <c r="F22" s="38"/>
      <c r="G22" s="30"/>
      <c r="H22" s="49"/>
      <c r="I22" s="49"/>
      <c r="J22" s="49"/>
      <c r="K22" s="49"/>
      <c r="L22" s="53">
        <f t="shared" si="0"/>
        <v>0</v>
      </c>
      <c r="M22" s="23" t="str">
        <f ca="1">IF(AND(E22&lt;&gt;0,E22&lt;Daten!$E$2),IF(E22&gt;=Daten!$G$2,Daten!$D$2,IF(E22&gt;=Daten!$G$3,Daten!$D$3,IF(E22&gt;=Daten!$G$4,Daten!$D$4,"Fehler"))),"")</f>
        <v/>
      </c>
    </row>
    <row r="23" spans="1:13">
      <c r="A23" s="21">
        <v>22</v>
      </c>
      <c r="B23" s="37"/>
      <c r="C23" s="37"/>
      <c r="D23" s="38"/>
      <c r="E23" s="38"/>
      <c r="F23" s="38"/>
      <c r="G23" s="30"/>
      <c r="H23" s="30"/>
      <c r="I23" s="30"/>
      <c r="J23" s="30"/>
      <c r="K23" s="30"/>
      <c r="L23" s="53">
        <f t="shared" si="0"/>
        <v>0</v>
      </c>
      <c r="M23" s="23" t="str">
        <f ca="1">IF(AND(E23&lt;&gt;0,E23&lt;Daten!$E$2),IF(E23&gt;=Daten!$G$2,Daten!$D$2,IF(E23&gt;=Daten!$G$3,Daten!$D$3,IF(E23&gt;=Daten!$G$4,Daten!$D$4,"Fehler"))),"")</f>
        <v/>
      </c>
    </row>
    <row r="24" spans="1:13">
      <c r="A24" s="21">
        <v>23</v>
      </c>
      <c r="B24" s="41"/>
      <c r="C24" s="41"/>
      <c r="D24" s="42"/>
      <c r="E24" s="38"/>
      <c r="F24" s="38"/>
      <c r="G24" s="30"/>
      <c r="H24" s="49"/>
      <c r="I24" s="49"/>
      <c r="J24" s="49"/>
      <c r="K24" s="49"/>
      <c r="L24" s="53">
        <f t="shared" si="0"/>
        <v>0</v>
      </c>
      <c r="M24" s="23" t="str">
        <f ca="1">IF(AND(E24&lt;&gt;0,E24&lt;Daten!$E$2),IF(E24&gt;=Daten!$G$2,Daten!$D$2,IF(E24&gt;=Daten!$G$3,Daten!$D$3,IF(E24&gt;=Daten!$G$4,Daten!$D$4,"Fehler"))),"")</f>
        <v/>
      </c>
    </row>
    <row r="25" spans="1:13">
      <c r="A25" s="21">
        <v>24</v>
      </c>
      <c r="B25" s="37"/>
      <c r="C25" s="37"/>
      <c r="D25" s="38"/>
      <c r="E25" s="38"/>
      <c r="F25" s="38"/>
      <c r="G25" s="30"/>
      <c r="H25" s="30"/>
      <c r="I25" s="30"/>
      <c r="J25" s="30"/>
      <c r="K25" s="30"/>
      <c r="L25" s="53">
        <f t="shared" si="0"/>
        <v>0</v>
      </c>
      <c r="M25" s="23" t="str">
        <f ca="1">IF(AND(E25&lt;&gt;0,E25&lt;Daten!$E$2),IF(E25&gt;=Daten!$G$2,Daten!$D$2,IF(E25&gt;=Daten!$G$3,Daten!$D$3,IF(E25&gt;=Daten!$G$4,Daten!$D$4,"Fehler"))),"")</f>
        <v/>
      </c>
    </row>
    <row r="26" spans="1:13">
      <c r="A26" s="21">
        <v>25</v>
      </c>
      <c r="B26" s="46"/>
      <c r="C26" s="46"/>
      <c r="D26" s="25"/>
      <c r="E26" s="36"/>
      <c r="F26" s="39"/>
      <c r="G26" s="30"/>
      <c r="H26" s="48"/>
      <c r="I26" s="49"/>
      <c r="J26" s="49"/>
      <c r="K26" s="49"/>
      <c r="L26" s="53">
        <f t="shared" si="0"/>
        <v>0</v>
      </c>
      <c r="M26" s="23" t="str">
        <f ca="1">IF(AND(E26&lt;&gt;0,E26&lt;Daten!$E$2),IF(E26&gt;=Daten!$G$2,Daten!$D$2,IF(E26&gt;=Daten!$G$3,Daten!$D$3,IF(E26&gt;=Daten!$G$4,Daten!$D$4,"Fehler"))),"")</f>
        <v/>
      </c>
    </row>
    <row r="27" spans="1:13">
      <c r="A27" s="21">
        <v>26</v>
      </c>
      <c r="B27" s="47"/>
      <c r="C27" s="47"/>
      <c r="D27" s="38"/>
      <c r="E27" s="38"/>
      <c r="F27" s="38"/>
      <c r="G27" s="30"/>
      <c r="H27" s="30"/>
      <c r="I27" s="30"/>
      <c r="J27" s="30"/>
      <c r="K27" s="34"/>
      <c r="L27" s="53">
        <f t="shared" si="0"/>
        <v>0</v>
      </c>
      <c r="M27" s="23" t="str">
        <f ca="1">IF(AND(E27&lt;&gt;0,E27&lt;Daten!$E$2),IF(E27&gt;=Daten!$G$2,Daten!$D$2,IF(E27&gt;=Daten!$G$3,Daten!$D$3,IF(E27&gt;=Daten!$G$4,Daten!$D$4,"Fehler"))),"")</f>
        <v/>
      </c>
    </row>
    <row r="28" spans="1:13">
      <c r="A28" s="21">
        <v>27</v>
      </c>
      <c r="B28" s="47"/>
      <c r="C28" s="47"/>
      <c r="D28" s="38"/>
      <c r="E28" s="38"/>
      <c r="F28" s="38"/>
      <c r="G28" s="30"/>
      <c r="H28" s="30"/>
      <c r="I28" s="30"/>
      <c r="J28" s="30"/>
      <c r="K28" s="30"/>
      <c r="L28" s="53">
        <f t="shared" si="0"/>
        <v>0</v>
      </c>
      <c r="M28" s="23" t="str">
        <f ca="1">IF(AND(E28&lt;&gt;0,E28&lt;Daten!$E$2),IF(E28&gt;=Daten!$G$2,Daten!$D$2,IF(E28&gt;=Daten!$G$3,Daten!$D$3,IF(E28&gt;=Daten!$G$4,Daten!$D$4,"Fehler"))),"")</f>
        <v/>
      </c>
    </row>
    <row r="29" spans="1:13">
      <c r="A29" s="21">
        <v>28</v>
      </c>
      <c r="B29" s="47"/>
      <c r="C29" s="47"/>
      <c r="D29" s="38"/>
      <c r="E29" s="38"/>
      <c r="F29" s="38"/>
      <c r="G29" s="30"/>
      <c r="H29" s="30"/>
      <c r="I29" s="30"/>
      <c r="J29" s="30"/>
      <c r="K29" s="30"/>
      <c r="L29" s="53">
        <f t="shared" si="0"/>
        <v>0</v>
      </c>
      <c r="M29" s="23" t="str">
        <f ca="1">IF(AND(E29&lt;&gt;0,E29&lt;Daten!$E$2),IF(E29&gt;=Daten!$G$2,Daten!$D$2,IF(E29&gt;=Daten!$G$3,Daten!$D$3,IF(E29&gt;=Daten!$G$4,Daten!$D$4,"Fehler"))),"")</f>
        <v/>
      </c>
    </row>
    <row r="30" spans="1:13">
      <c r="A30" s="21">
        <v>29</v>
      </c>
      <c r="B30" s="46"/>
      <c r="C30" s="46"/>
      <c r="D30" s="25"/>
      <c r="E30" s="36"/>
      <c r="F30" s="39"/>
      <c r="G30" s="30"/>
      <c r="H30" s="48"/>
      <c r="I30" s="48"/>
      <c r="J30" s="48"/>
      <c r="K30" s="48"/>
      <c r="L30" s="53">
        <f t="shared" si="0"/>
        <v>0</v>
      </c>
      <c r="M30" s="23" t="str">
        <f ca="1">IF(AND(E30&lt;&gt;0,E30&lt;Daten!$E$2),IF(E30&gt;=Daten!$G$2,Daten!$D$2,IF(E30&gt;=Daten!$G$3,Daten!$D$3,IF(E30&gt;=Daten!$G$4,Daten!$D$4,"Fehler"))),"")</f>
        <v/>
      </c>
    </row>
    <row r="31" spans="1:13">
      <c r="A31" s="21">
        <v>30</v>
      </c>
      <c r="B31" s="37"/>
      <c r="C31" s="37"/>
      <c r="D31" s="38"/>
      <c r="E31" s="36"/>
      <c r="F31" s="39"/>
      <c r="G31" s="30"/>
      <c r="H31" s="34"/>
      <c r="I31" s="30"/>
      <c r="J31" s="30"/>
      <c r="K31" s="30"/>
      <c r="L31" s="53">
        <f t="shared" si="0"/>
        <v>0</v>
      </c>
      <c r="M31" s="23" t="str">
        <f ca="1">IF(AND(E31&lt;&gt;0,E31&lt;Daten!$E$2),IF(E31&gt;=Daten!$G$2,Daten!$D$2,IF(E31&gt;=Daten!$G$3,Daten!$D$3,IF(E31&gt;=Daten!$G$4,Daten!$D$4,"Fehler"))),"")</f>
        <v/>
      </c>
    </row>
    <row r="32" spans="1:13">
      <c r="A32" s="21">
        <v>31</v>
      </c>
      <c r="B32" s="37"/>
      <c r="C32" s="37"/>
      <c r="D32" s="38"/>
      <c r="E32" s="38"/>
      <c r="F32" s="38"/>
      <c r="G32" s="30"/>
      <c r="H32" s="30"/>
      <c r="I32" s="30"/>
      <c r="J32" s="30"/>
      <c r="K32" s="30"/>
      <c r="L32" s="53">
        <f t="shared" si="0"/>
        <v>0</v>
      </c>
      <c r="M32" s="23" t="str">
        <f ca="1">IF(AND(E32&lt;&gt;0,E32&lt;Daten!$E$2),IF(E32&gt;=Daten!$G$2,Daten!$D$2,IF(E32&gt;=Daten!$G$3,Daten!$D$3,IF(E32&gt;=Daten!$G$4,Daten!$D$4,"Fehler"))),"")</f>
        <v/>
      </c>
    </row>
    <row r="33" spans="1:13">
      <c r="A33" s="21">
        <v>32</v>
      </c>
      <c r="B33" s="47"/>
      <c r="C33" s="47"/>
      <c r="D33" s="38"/>
      <c r="E33" s="38"/>
      <c r="F33" s="38"/>
      <c r="G33" s="30"/>
      <c r="H33" s="30"/>
      <c r="I33" s="30"/>
      <c r="J33" s="30"/>
      <c r="K33" s="30"/>
      <c r="L33" s="53">
        <f t="shared" si="0"/>
        <v>0</v>
      </c>
      <c r="M33" s="23" t="str">
        <f ca="1">IF(AND(E33&lt;&gt;0,E33&lt;Daten!$E$2),IF(E33&gt;=Daten!$G$2,Daten!$D$2,IF(E33&gt;=Daten!$G$3,Daten!$D$3,IF(E33&gt;=Daten!$G$4,Daten!$D$4,"Fehler"))),"")</f>
        <v/>
      </c>
    </row>
    <row r="34" spans="1:13">
      <c r="A34" s="21">
        <v>33</v>
      </c>
      <c r="B34" s="37"/>
      <c r="C34" s="37"/>
      <c r="D34" s="38"/>
      <c r="E34" s="38"/>
      <c r="F34" s="38"/>
      <c r="G34" s="30"/>
      <c r="H34" s="34"/>
      <c r="I34" s="34"/>
      <c r="J34" s="34"/>
      <c r="K34" s="34"/>
      <c r="L34" s="53">
        <f t="shared" si="0"/>
        <v>0</v>
      </c>
      <c r="M34" s="23" t="str">
        <f ca="1">IF(AND(E34&lt;&gt;0,E34&lt;Daten!$E$2),IF(E34&gt;=Daten!$G$2,Daten!$D$2,IF(E34&gt;=Daten!$G$3,Daten!$D$3,IF(E34&gt;=Daten!$G$4,Daten!$D$4,"Fehler"))),"")</f>
        <v/>
      </c>
    </row>
    <row r="35" spans="1:13">
      <c r="A35" s="21">
        <v>34</v>
      </c>
      <c r="B35" s="37"/>
      <c r="C35" s="37"/>
      <c r="D35" s="38"/>
      <c r="E35" s="36"/>
      <c r="F35" s="25"/>
      <c r="G35" s="30"/>
      <c r="H35" s="30"/>
      <c r="I35" s="30"/>
      <c r="J35" s="30"/>
      <c r="K35" s="34"/>
      <c r="L35" s="53">
        <f t="shared" si="0"/>
        <v>0</v>
      </c>
      <c r="M35" s="23" t="str">
        <f ca="1">IF(AND(E35&lt;&gt;0,E35&lt;Daten!$E$2),IF(E35&gt;=Daten!$G$2,Daten!$D$2,IF(E35&gt;=Daten!$G$3,Daten!$D$3,IF(E35&gt;=Daten!$G$4,Daten!$D$4,"Fehler"))),"")</f>
        <v/>
      </c>
    </row>
    <row r="36" spans="1:13">
      <c r="A36" s="21">
        <v>35</v>
      </c>
      <c r="B36" s="69"/>
      <c r="C36" s="69"/>
      <c r="D36" s="52"/>
      <c r="E36" s="52"/>
      <c r="F36" s="52"/>
      <c r="G36" s="54"/>
      <c r="H36" s="34"/>
      <c r="I36" s="30"/>
      <c r="J36" s="30"/>
      <c r="K36" s="30"/>
      <c r="L36" s="53">
        <f t="shared" si="0"/>
        <v>0</v>
      </c>
      <c r="M36" s="23" t="str">
        <f ca="1">IF(AND(E36&lt;&gt;0,E36&lt;Daten!$E$2),IF(E36&gt;=Daten!$G$2,Daten!$D$2,IF(E36&gt;=Daten!$G$3,Daten!$D$3,IF(E36&gt;=Daten!$G$4,Daten!$D$4,"Fehler"))),"")</f>
        <v/>
      </c>
    </row>
    <row r="37" spans="1:13">
      <c r="A37" s="21">
        <v>36</v>
      </c>
      <c r="B37" s="47"/>
      <c r="C37" s="47"/>
      <c r="D37" s="38"/>
      <c r="E37" s="38"/>
      <c r="F37" s="38"/>
      <c r="G37" s="30"/>
      <c r="H37" s="34"/>
      <c r="I37" s="30"/>
      <c r="J37" s="30"/>
      <c r="K37" s="30"/>
      <c r="L37" s="53">
        <f t="shared" si="0"/>
        <v>0</v>
      </c>
      <c r="M37" s="23" t="str">
        <f ca="1">IF(AND(E37&lt;&gt;0,E37&lt;Daten!$E$2),IF(E37&gt;=Daten!$G$2,Daten!$D$2,IF(E37&gt;=Daten!$G$3,Daten!$D$3,IF(E37&gt;=Daten!$G$4,Daten!$D$4,"Fehler"))),"")</f>
        <v/>
      </c>
    </row>
    <row r="38" spans="1:13">
      <c r="A38" s="21">
        <v>37</v>
      </c>
      <c r="B38" s="47"/>
      <c r="C38" s="47"/>
      <c r="D38" s="38"/>
      <c r="E38" s="38"/>
      <c r="F38" s="38"/>
      <c r="G38" s="30"/>
      <c r="H38" s="34"/>
      <c r="I38" s="34"/>
      <c r="J38" s="34"/>
      <c r="K38" s="34"/>
      <c r="L38" s="53">
        <f t="shared" si="0"/>
        <v>0</v>
      </c>
      <c r="M38" s="23" t="str">
        <f ca="1">IF(AND(E38&lt;&gt;0,E38&lt;Daten!$E$2),IF(E38&gt;=Daten!$G$2,Daten!$D$2,IF(E38&gt;=Daten!$G$3,Daten!$D$3,IF(E38&gt;=Daten!$G$4,Daten!$D$4,"Fehler"))),"")</f>
        <v/>
      </c>
    </row>
    <row r="39" spans="1:13">
      <c r="A39" s="21">
        <v>38</v>
      </c>
      <c r="B39" s="41"/>
      <c r="C39" s="41"/>
      <c r="D39" s="42"/>
      <c r="E39" s="38"/>
      <c r="F39" s="38"/>
      <c r="G39" s="30"/>
      <c r="H39" s="48"/>
      <c r="I39" s="49"/>
      <c r="J39" s="49"/>
      <c r="K39" s="49"/>
      <c r="L39" s="53">
        <f t="shared" si="0"/>
        <v>0</v>
      </c>
    </row>
    <row r="40" spans="1:13">
      <c r="A40" s="21">
        <v>39</v>
      </c>
      <c r="B40" s="47"/>
      <c r="C40" s="47"/>
      <c r="D40" s="38"/>
      <c r="E40" s="42"/>
      <c r="F40" s="42"/>
      <c r="G40" s="30"/>
      <c r="H40" s="30"/>
      <c r="I40" s="30"/>
      <c r="J40" s="30"/>
      <c r="K40" s="30"/>
      <c r="L40" s="53">
        <f t="shared" si="0"/>
        <v>0</v>
      </c>
    </row>
    <row r="41" spans="1:13">
      <c r="A41" s="21">
        <v>40</v>
      </c>
      <c r="B41" s="47"/>
      <c r="C41" s="47"/>
      <c r="D41" s="38"/>
      <c r="E41" s="38"/>
      <c r="F41" s="38"/>
      <c r="G41" s="30"/>
      <c r="H41" s="34"/>
      <c r="I41" s="30"/>
      <c r="J41" s="30"/>
      <c r="K41" s="30"/>
      <c r="L41" s="53">
        <f t="shared" si="0"/>
        <v>0</v>
      </c>
    </row>
    <row r="42" spans="1:13">
      <c r="A42" s="21">
        <v>41</v>
      </c>
      <c r="B42" s="47"/>
      <c r="C42" s="47"/>
      <c r="D42" s="38"/>
      <c r="E42" s="38"/>
      <c r="F42" s="38"/>
      <c r="G42" s="30"/>
      <c r="H42" s="30"/>
      <c r="I42" s="30"/>
      <c r="J42" s="30"/>
      <c r="K42" s="30"/>
      <c r="L42" s="53">
        <f t="shared" si="0"/>
        <v>0</v>
      </c>
    </row>
    <row r="43" spans="1:13">
      <c r="A43" s="21">
        <v>42</v>
      </c>
      <c r="B43" s="47"/>
      <c r="C43" s="47"/>
      <c r="D43" s="38"/>
      <c r="E43" s="38"/>
      <c r="F43" s="38"/>
      <c r="G43" s="30"/>
      <c r="H43" s="30"/>
      <c r="I43" s="30"/>
      <c r="J43" s="30"/>
      <c r="K43" s="30"/>
      <c r="L43" s="53">
        <f t="shared" si="0"/>
        <v>0</v>
      </c>
    </row>
    <row r="44" spans="1:13">
      <c r="A44" s="21">
        <v>43</v>
      </c>
      <c r="B44" s="47"/>
      <c r="C44" s="47"/>
      <c r="D44" s="38"/>
      <c r="E44" s="38"/>
      <c r="F44" s="38"/>
      <c r="G44" s="30"/>
      <c r="H44" s="34"/>
      <c r="I44" s="30"/>
      <c r="J44" s="30"/>
      <c r="K44" s="30"/>
      <c r="L44" s="53">
        <f t="shared" si="0"/>
        <v>0</v>
      </c>
    </row>
    <row r="45" spans="1:13">
      <c r="A45" s="21">
        <v>44</v>
      </c>
      <c r="B45" s="41"/>
      <c r="C45" s="41"/>
      <c r="D45" s="42"/>
      <c r="E45" s="38"/>
      <c r="F45" s="38"/>
      <c r="G45" s="30"/>
      <c r="H45" s="48"/>
      <c r="I45" s="49"/>
      <c r="J45" s="49"/>
      <c r="K45" s="49"/>
      <c r="L45" s="53">
        <f t="shared" si="0"/>
        <v>0</v>
      </c>
    </row>
    <row r="46" spans="1:13">
      <c r="A46" s="21">
        <v>45</v>
      </c>
      <c r="B46" s="61"/>
      <c r="C46" s="61"/>
      <c r="D46" s="38"/>
      <c r="E46" s="38"/>
      <c r="F46" s="38"/>
      <c r="G46" s="30"/>
      <c r="H46" s="34"/>
      <c r="I46" s="30"/>
      <c r="J46" s="30"/>
      <c r="K46" s="30"/>
      <c r="L46" s="53">
        <f t="shared" si="0"/>
        <v>0</v>
      </c>
    </row>
    <row r="47" spans="1:13">
      <c r="A47" s="21">
        <v>46</v>
      </c>
      <c r="B47" s="61"/>
      <c r="C47" s="61"/>
      <c r="D47" s="38"/>
      <c r="E47" s="38"/>
      <c r="F47" s="38"/>
      <c r="G47" s="30"/>
      <c r="H47" s="34"/>
      <c r="I47" s="30"/>
      <c r="J47" s="30"/>
      <c r="K47" s="30"/>
      <c r="L47" s="53">
        <f t="shared" si="0"/>
        <v>0</v>
      </c>
    </row>
    <row r="48" spans="1:13">
      <c r="A48" s="21">
        <v>47</v>
      </c>
      <c r="B48" s="61"/>
      <c r="C48" s="61"/>
      <c r="D48" s="38"/>
      <c r="E48" s="38"/>
      <c r="F48" s="38"/>
      <c r="G48" s="30"/>
      <c r="H48" s="34"/>
      <c r="I48" s="30"/>
      <c r="J48" s="30"/>
      <c r="K48" s="30"/>
      <c r="L48" s="53">
        <f t="shared" si="0"/>
        <v>0</v>
      </c>
    </row>
    <row r="49" spans="1:12">
      <c r="A49" s="21">
        <v>48</v>
      </c>
      <c r="B49" s="41"/>
      <c r="C49" s="41"/>
      <c r="D49" s="42"/>
      <c r="E49" s="38"/>
      <c r="F49" s="38"/>
      <c r="G49" s="30"/>
      <c r="H49" s="49"/>
      <c r="I49" s="49"/>
      <c r="J49" s="49"/>
      <c r="K49" s="49"/>
      <c r="L49" s="53">
        <f t="shared" si="0"/>
        <v>0</v>
      </c>
    </row>
    <row r="50" spans="1:12">
      <c r="A50" s="21">
        <v>49</v>
      </c>
      <c r="B50" s="41"/>
      <c r="C50" s="41"/>
      <c r="D50" s="42"/>
      <c r="E50" s="38"/>
      <c r="F50" s="38"/>
      <c r="G50" s="30"/>
      <c r="H50" s="48"/>
      <c r="I50" s="49"/>
      <c r="J50" s="49"/>
      <c r="K50" s="49"/>
      <c r="L50" s="53">
        <f t="shared" si="0"/>
        <v>0</v>
      </c>
    </row>
    <row r="51" spans="1:12">
      <c r="A51" s="21">
        <v>50</v>
      </c>
      <c r="B51" s="61"/>
      <c r="C51" s="61"/>
      <c r="D51" s="38"/>
      <c r="E51" s="38"/>
      <c r="F51" s="38"/>
      <c r="G51" s="30"/>
      <c r="H51" s="49"/>
      <c r="I51" s="49"/>
      <c r="J51" s="49"/>
      <c r="K51" s="49"/>
      <c r="L51" s="53">
        <f t="shared" si="0"/>
        <v>0</v>
      </c>
    </row>
    <row r="52" spans="1:12">
      <c r="A52" s="21">
        <v>51</v>
      </c>
      <c r="B52" s="47"/>
      <c r="C52" s="47"/>
      <c r="D52" s="38"/>
      <c r="E52" s="38"/>
      <c r="F52" s="38"/>
      <c r="G52" s="30"/>
      <c r="H52" s="48"/>
      <c r="I52" s="48"/>
      <c r="J52" s="48"/>
      <c r="K52" s="48"/>
      <c r="L52" s="53">
        <f t="shared" si="0"/>
        <v>0</v>
      </c>
    </row>
    <row r="53" spans="1:12">
      <c r="A53" s="21">
        <v>52</v>
      </c>
      <c r="B53" s="69"/>
      <c r="C53" s="69"/>
      <c r="D53" s="52"/>
      <c r="E53" s="52"/>
      <c r="F53" s="52"/>
      <c r="G53" s="54"/>
      <c r="H53" s="30"/>
      <c r="I53" s="30"/>
      <c r="J53" s="30"/>
      <c r="K53" s="34"/>
      <c r="L53" s="53">
        <f t="shared" si="0"/>
        <v>0</v>
      </c>
    </row>
    <row r="54" spans="1:12">
      <c r="A54" s="21">
        <v>53</v>
      </c>
      <c r="B54" s="47"/>
      <c r="C54" s="47"/>
      <c r="D54" s="38"/>
      <c r="E54" s="38"/>
      <c r="F54" s="38"/>
      <c r="G54" s="30"/>
      <c r="H54" s="34"/>
      <c r="I54" s="34"/>
      <c r="J54" s="34"/>
      <c r="K54" s="34"/>
      <c r="L54" s="53">
        <f t="shared" si="0"/>
        <v>0</v>
      </c>
    </row>
    <row r="55" spans="1:12">
      <c r="A55" s="21">
        <v>54</v>
      </c>
      <c r="B55" s="47"/>
      <c r="C55" s="47"/>
      <c r="D55" s="38"/>
      <c r="E55" s="38"/>
      <c r="F55" s="38"/>
      <c r="G55" s="30"/>
      <c r="H55" s="34"/>
      <c r="I55" s="34"/>
      <c r="J55" s="34"/>
      <c r="K55" s="34"/>
      <c r="L55" s="53">
        <f t="shared" si="0"/>
        <v>0</v>
      </c>
    </row>
    <row r="56" spans="1:12">
      <c r="A56" s="21">
        <v>55</v>
      </c>
      <c r="B56" s="37"/>
      <c r="C56" s="37"/>
      <c r="D56" s="38"/>
      <c r="E56" s="38"/>
      <c r="F56" s="38"/>
      <c r="G56" s="30"/>
      <c r="H56" s="48"/>
      <c r="I56" s="48"/>
      <c r="J56" s="48"/>
      <c r="K56" s="48"/>
      <c r="L56" s="53">
        <f t="shared" si="0"/>
        <v>0</v>
      </c>
    </row>
    <row r="57" spans="1:12">
      <c r="A57" s="21">
        <v>56</v>
      </c>
      <c r="B57" s="41"/>
      <c r="C57" s="41"/>
      <c r="D57" s="42"/>
      <c r="E57" s="42"/>
      <c r="F57" s="42"/>
      <c r="G57" s="30"/>
      <c r="H57" s="30"/>
      <c r="I57" s="30"/>
      <c r="J57" s="30"/>
      <c r="K57" s="30"/>
      <c r="L57" s="53">
        <f t="shared" si="0"/>
        <v>0</v>
      </c>
    </row>
    <row r="58" spans="1:12">
      <c r="A58" s="21">
        <v>57</v>
      </c>
      <c r="B58" s="47"/>
      <c r="C58" s="47"/>
      <c r="D58" s="38"/>
      <c r="E58" s="38"/>
      <c r="F58" s="38"/>
      <c r="G58" s="30"/>
      <c r="H58" s="34"/>
      <c r="I58" s="30"/>
      <c r="J58" s="30"/>
      <c r="K58" s="30"/>
      <c r="L58" s="53">
        <f t="shared" si="0"/>
        <v>0</v>
      </c>
    </row>
    <row r="59" spans="1:12">
      <c r="A59" s="21">
        <v>58</v>
      </c>
      <c r="B59" s="47"/>
      <c r="C59" s="51"/>
      <c r="D59" s="38"/>
      <c r="E59" s="42"/>
      <c r="F59" s="42"/>
      <c r="G59" s="30"/>
      <c r="H59" s="30"/>
      <c r="I59" s="30"/>
      <c r="J59" s="30"/>
      <c r="K59" s="34"/>
      <c r="L59" s="53">
        <f t="shared" si="0"/>
        <v>0</v>
      </c>
    </row>
    <row r="60" spans="1:12">
      <c r="A60" s="21">
        <v>59</v>
      </c>
      <c r="B60" s="47"/>
      <c r="C60" s="47"/>
      <c r="D60" s="38"/>
      <c r="E60" s="38"/>
      <c r="F60" s="38"/>
      <c r="G60" s="30"/>
      <c r="H60" s="34"/>
      <c r="I60" s="34"/>
      <c r="J60" s="34"/>
      <c r="K60" s="34"/>
      <c r="L60" s="53">
        <f t="shared" si="0"/>
        <v>0</v>
      </c>
    </row>
    <row r="61" spans="1:12">
      <c r="A61" s="21">
        <v>60</v>
      </c>
      <c r="B61" s="47"/>
      <c r="C61" s="47"/>
      <c r="D61" s="38"/>
      <c r="E61" s="38"/>
      <c r="F61" s="38"/>
      <c r="G61" s="30"/>
      <c r="H61" s="49"/>
      <c r="I61" s="49"/>
      <c r="J61" s="49"/>
      <c r="K61" s="48"/>
      <c r="L61" s="53">
        <f t="shared" si="0"/>
        <v>0</v>
      </c>
    </row>
    <row r="62" spans="1:12">
      <c r="A62" s="21">
        <v>61</v>
      </c>
      <c r="B62" s="41"/>
      <c r="C62" s="41"/>
      <c r="D62" s="42"/>
      <c r="E62" s="42"/>
      <c r="F62" s="42"/>
      <c r="G62" s="30"/>
      <c r="H62" s="30"/>
      <c r="I62" s="30"/>
      <c r="J62" s="30"/>
      <c r="K62" s="30"/>
      <c r="L62" s="53">
        <f t="shared" si="0"/>
        <v>0</v>
      </c>
    </row>
    <row r="63" spans="1:12">
      <c r="A63" s="21">
        <v>62</v>
      </c>
      <c r="B63" s="47"/>
      <c r="C63" s="47"/>
      <c r="D63" s="38"/>
      <c r="E63" s="38"/>
      <c r="F63" s="38"/>
      <c r="G63" s="30"/>
      <c r="H63" s="30"/>
      <c r="I63" s="30"/>
      <c r="J63" s="30"/>
      <c r="K63" s="30"/>
      <c r="L63" s="53">
        <f t="shared" si="0"/>
        <v>0</v>
      </c>
    </row>
    <row r="64" spans="1:12">
      <c r="A64" s="21">
        <v>63</v>
      </c>
      <c r="B64" s="37"/>
      <c r="C64" s="37"/>
      <c r="D64" s="38"/>
      <c r="E64" s="38"/>
      <c r="F64" s="38"/>
      <c r="G64" s="30"/>
      <c r="H64" s="49"/>
      <c r="I64" s="49"/>
      <c r="J64" s="49"/>
      <c r="K64" s="49"/>
      <c r="L64" s="53">
        <f t="shared" si="0"/>
        <v>0</v>
      </c>
    </row>
    <row r="65" spans="1:12">
      <c r="A65" s="21">
        <v>64</v>
      </c>
      <c r="B65" s="47"/>
      <c r="C65" s="47"/>
      <c r="D65" s="38"/>
      <c r="E65" s="38"/>
      <c r="F65" s="38"/>
      <c r="G65" s="30"/>
      <c r="H65" s="30"/>
      <c r="I65" s="30"/>
      <c r="J65" s="30"/>
      <c r="K65" s="34"/>
      <c r="L65" s="53">
        <f t="shared" si="0"/>
        <v>0</v>
      </c>
    </row>
    <row r="66" spans="1:12">
      <c r="A66" s="21">
        <v>65</v>
      </c>
      <c r="B66" s="46"/>
      <c r="C66" s="46"/>
      <c r="D66" s="25"/>
      <c r="E66" s="36"/>
      <c r="F66" s="25"/>
      <c r="G66" s="30"/>
      <c r="H66" s="30"/>
      <c r="I66" s="30"/>
      <c r="J66" s="30"/>
      <c r="K66" s="30"/>
      <c r="L66" s="53">
        <f t="shared" si="0"/>
        <v>0</v>
      </c>
    </row>
    <row r="67" spans="1:12">
      <c r="A67" s="21">
        <v>66</v>
      </c>
      <c r="B67" s="46"/>
      <c r="C67" s="46"/>
      <c r="D67" s="25"/>
      <c r="E67" s="36"/>
      <c r="F67" s="25"/>
      <c r="G67" s="30"/>
      <c r="H67" s="30"/>
      <c r="I67" s="30"/>
      <c r="J67" s="30"/>
      <c r="K67" s="34"/>
      <c r="L67" s="53">
        <f t="shared" ref="L67:L130" si="1">SUM(H67:K67)</f>
        <v>0</v>
      </c>
    </row>
    <row r="68" spans="1:12">
      <c r="A68" s="21">
        <v>67</v>
      </c>
      <c r="B68" s="46"/>
      <c r="C68" s="46"/>
      <c r="D68" s="25"/>
      <c r="E68" s="36"/>
      <c r="F68" s="25"/>
      <c r="G68" s="30"/>
      <c r="H68" s="30"/>
      <c r="I68" s="30"/>
      <c r="J68" s="30"/>
      <c r="K68" s="34"/>
      <c r="L68" s="53">
        <f t="shared" si="1"/>
        <v>0</v>
      </c>
    </row>
    <row r="69" spans="1:12">
      <c r="A69" s="21">
        <v>68</v>
      </c>
      <c r="B69" s="70"/>
      <c r="C69" s="70"/>
      <c r="D69" s="52"/>
      <c r="E69" s="52"/>
      <c r="F69" s="52"/>
      <c r="G69" s="54"/>
      <c r="H69" s="34"/>
      <c r="I69" s="34"/>
      <c r="J69" s="34"/>
      <c r="K69" s="34"/>
      <c r="L69" s="53">
        <f t="shared" si="1"/>
        <v>0</v>
      </c>
    </row>
    <row r="70" spans="1:12">
      <c r="A70" s="21">
        <v>69</v>
      </c>
      <c r="B70" s="47"/>
      <c r="C70" s="47"/>
      <c r="D70" s="38"/>
      <c r="E70" s="38"/>
      <c r="F70" s="38"/>
      <c r="G70" s="30"/>
      <c r="H70" s="49"/>
      <c r="I70" s="49"/>
      <c r="J70" s="49"/>
      <c r="K70" s="49"/>
      <c r="L70" s="53">
        <f t="shared" si="1"/>
        <v>0</v>
      </c>
    </row>
    <row r="71" spans="1:12">
      <c r="A71" s="21">
        <v>70</v>
      </c>
      <c r="B71" s="46"/>
      <c r="C71" s="46"/>
      <c r="D71" s="25"/>
      <c r="E71" s="36"/>
      <c r="F71" s="39"/>
      <c r="G71" s="30"/>
      <c r="H71" s="49"/>
      <c r="I71" s="49"/>
      <c r="J71" s="49"/>
      <c r="K71" s="48"/>
      <c r="L71" s="53">
        <f t="shared" si="1"/>
        <v>0</v>
      </c>
    </row>
    <row r="72" spans="1:12">
      <c r="A72" s="21">
        <v>71</v>
      </c>
      <c r="B72" s="47"/>
      <c r="C72" s="47"/>
      <c r="D72" s="38"/>
      <c r="E72" s="38"/>
      <c r="F72" s="38"/>
      <c r="G72" s="30"/>
      <c r="H72" s="34"/>
      <c r="I72" s="34"/>
      <c r="J72" s="34"/>
      <c r="K72" s="34"/>
      <c r="L72" s="53">
        <f t="shared" si="1"/>
        <v>0</v>
      </c>
    </row>
    <row r="73" spans="1:12">
      <c r="A73" s="21">
        <v>72</v>
      </c>
      <c r="B73" s="61"/>
      <c r="C73" s="61"/>
      <c r="D73" s="38"/>
      <c r="E73" s="38"/>
      <c r="F73" s="38"/>
      <c r="G73" s="30"/>
      <c r="H73" s="48"/>
      <c r="I73" s="49"/>
      <c r="J73" s="49"/>
      <c r="K73" s="49"/>
      <c r="L73" s="53">
        <f t="shared" si="1"/>
        <v>0</v>
      </c>
    </row>
    <row r="74" spans="1:12">
      <c r="A74" s="21">
        <v>73</v>
      </c>
      <c r="B74" s="47"/>
      <c r="C74" s="47"/>
      <c r="D74" s="38"/>
      <c r="E74" s="38"/>
      <c r="F74" s="38"/>
      <c r="G74" s="30"/>
      <c r="H74" s="34"/>
      <c r="I74" s="34"/>
      <c r="J74" s="34"/>
      <c r="K74" s="34"/>
      <c r="L74" s="53">
        <f t="shared" si="1"/>
        <v>0</v>
      </c>
    </row>
    <row r="75" spans="1:12">
      <c r="A75" s="21">
        <v>74</v>
      </c>
      <c r="B75" s="61"/>
      <c r="C75" s="61"/>
      <c r="D75" s="38"/>
      <c r="E75" s="38"/>
      <c r="F75" s="38"/>
      <c r="G75" s="30"/>
      <c r="H75" s="30"/>
      <c r="I75" s="30"/>
      <c r="J75" s="30"/>
      <c r="K75" s="30"/>
      <c r="L75" s="53">
        <f t="shared" si="1"/>
        <v>0</v>
      </c>
    </row>
    <row r="76" spans="1:12">
      <c r="A76" s="21">
        <v>75</v>
      </c>
      <c r="B76" s="61"/>
      <c r="C76" s="61"/>
      <c r="D76" s="38"/>
      <c r="E76" s="38"/>
      <c r="F76" s="38"/>
      <c r="G76" s="30"/>
      <c r="H76" s="30"/>
      <c r="I76" s="30"/>
      <c r="J76" s="30"/>
      <c r="K76" s="30"/>
      <c r="L76" s="53">
        <f t="shared" si="1"/>
        <v>0</v>
      </c>
    </row>
    <row r="77" spans="1:12">
      <c r="A77" s="21">
        <v>76</v>
      </c>
      <c r="B77" s="46"/>
      <c r="C77" s="46"/>
      <c r="D77" s="25"/>
      <c r="E77" s="36"/>
      <c r="F77" s="25"/>
      <c r="G77" s="30"/>
      <c r="H77" s="30"/>
      <c r="I77" s="30"/>
      <c r="J77" s="30"/>
      <c r="K77" s="34"/>
      <c r="L77" s="53">
        <f t="shared" si="1"/>
        <v>0</v>
      </c>
    </row>
    <row r="78" spans="1:12">
      <c r="A78" s="21">
        <v>77</v>
      </c>
      <c r="B78" s="61"/>
      <c r="C78" s="61"/>
      <c r="D78" s="38"/>
      <c r="E78" s="38"/>
      <c r="F78" s="38"/>
      <c r="G78" s="30"/>
      <c r="H78" s="30"/>
      <c r="I78" s="30"/>
      <c r="J78" s="30"/>
      <c r="K78" s="30"/>
      <c r="L78" s="53">
        <f t="shared" si="1"/>
        <v>0</v>
      </c>
    </row>
    <row r="79" spans="1:12">
      <c r="A79" s="21">
        <v>78</v>
      </c>
      <c r="B79" s="37"/>
      <c r="C79" s="37"/>
      <c r="D79" s="38"/>
      <c r="E79" s="42"/>
      <c r="F79" s="42"/>
      <c r="G79" s="30"/>
      <c r="H79" s="30"/>
      <c r="I79" s="30"/>
      <c r="J79" s="30"/>
      <c r="K79" s="30"/>
      <c r="L79" s="53">
        <f t="shared" si="1"/>
        <v>0</v>
      </c>
    </row>
    <row r="80" spans="1:12">
      <c r="A80" s="21">
        <v>79</v>
      </c>
      <c r="B80" s="37"/>
      <c r="C80" s="37"/>
      <c r="D80" s="38"/>
      <c r="E80" s="38"/>
      <c r="F80" s="38"/>
      <c r="G80" s="30"/>
      <c r="H80" s="30"/>
      <c r="I80" s="30"/>
      <c r="J80" s="30"/>
      <c r="K80" s="30"/>
      <c r="L80" s="53">
        <f t="shared" si="1"/>
        <v>0</v>
      </c>
    </row>
    <row r="81" spans="1:12">
      <c r="A81" s="21">
        <v>80</v>
      </c>
      <c r="B81" s="47"/>
      <c r="C81" s="47"/>
      <c r="D81" s="38"/>
      <c r="E81" s="38"/>
      <c r="F81" s="38"/>
      <c r="G81" s="30"/>
      <c r="H81" s="30"/>
      <c r="I81" s="30"/>
      <c r="J81" s="30"/>
      <c r="K81" s="30"/>
      <c r="L81" s="53">
        <f t="shared" si="1"/>
        <v>0</v>
      </c>
    </row>
    <row r="82" spans="1:12">
      <c r="A82" s="21">
        <v>81</v>
      </c>
      <c r="B82" s="37"/>
      <c r="C82" s="37"/>
      <c r="D82" s="38"/>
      <c r="E82" s="42"/>
      <c r="F82" s="42"/>
      <c r="G82" s="30"/>
      <c r="H82" s="30"/>
      <c r="I82" s="30"/>
      <c r="J82" s="30"/>
      <c r="K82" s="30"/>
      <c r="L82" s="53">
        <f t="shared" si="1"/>
        <v>0</v>
      </c>
    </row>
    <row r="83" spans="1:12">
      <c r="A83" s="21">
        <v>82</v>
      </c>
      <c r="B83" s="61"/>
      <c r="C83" s="61"/>
      <c r="D83" s="38"/>
      <c r="E83" s="38"/>
      <c r="F83" s="38"/>
      <c r="G83" s="30"/>
      <c r="H83" s="34"/>
      <c r="I83" s="30"/>
      <c r="J83" s="30"/>
      <c r="K83" s="30"/>
      <c r="L83" s="53">
        <f t="shared" si="1"/>
        <v>0</v>
      </c>
    </row>
    <row r="84" spans="1:12">
      <c r="A84" s="21">
        <v>83</v>
      </c>
      <c r="B84" s="47"/>
      <c r="C84" s="47"/>
      <c r="D84" s="38"/>
      <c r="E84" s="38"/>
      <c r="F84" s="38"/>
      <c r="G84" s="30"/>
      <c r="H84" s="30"/>
      <c r="I84" s="30"/>
      <c r="J84" s="30"/>
      <c r="K84" s="30"/>
      <c r="L84" s="53">
        <f t="shared" si="1"/>
        <v>0</v>
      </c>
    </row>
    <row r="85" spans="1:12">
      <c r="A85" s="21">
        <v>84</v>
      </c>
      <c r="B85" s="69"/>
      <c r="C85" s="69"/>
      <c r="D85" s="52"/>
      <c r="E85" s="52"/>
      <c r="F85" s="52"/>
      <c r="G85" s="54"/>
      <c r="H85" s="34"/>
      <c r="I85" s="34"/>
      <c r="J85" s="34"/>
      <c r="K85" s="34"/>
      <c r="L85" s="53">
        <f t="shared" si="1"/>
        <v>0</v>
      </c>
    </row>
    <row r="86" spans="1:12">
      <c r="A86" s="21">
        <v>85</v>
      </c>
      <c r="B86" s="37"/>
      <c r="C86" s="37"/>
      <c r="D86" s="38"/>
      <c r="E86" s="38"/>
      <c r="F86" s="38"/>
      <c r="G86" s="30"/>
      <c r="H86" s="30"/>
      <c r="I86" s="30"/>
      <c r="J86" s="30"/>
      <c r="K86" s="30"/>
      <c r="L86" s="53">
        <f t="shared" si="1"/>
        <v>0</v>
      </c>
    </row>
    <row r="87" spans="1:12">
      <c r="A87" s="21">
        <v>86</v>
      </c>
      <c r="B87" s="46"/>
      <c r="C87" s="46"/>
      <c r="D87" s="25"/>
      <c r="E87" s="36"/>
      <c r="F87" s="39"/>
      <c r="G87" s="30"/>
      <c r="H87" s="34"/>
      <c r="I87" s="30"/>
      <c r="J87" s="30"/>
      <c r="K87" s="30"/>
      <c r="L87" s="53">
        <f t="shared" si="1"/>
        <v>0</v>
      </c>
    </row>
    <row r="88" spans="1:12">
      <c r="A88" s="21">
        <v>87</v>
      </c>
      <c r="B88" s="37"/>
      <c r="C88" s="37"/>
      <c r="D88" s="38"/>
      <c r="E88" s="38"/>
      <c r="F88" s="38"/>
      <c r="G88" s="30"/>
      <c r="H88" s="48"/>
      <c r="I88" s="48"/>
      <c r="J88" s="48"/>
      <c r="K88" s="48"/>
      <c r="L88" s="53">
        <f t="shared" si="1"/>
        <v>0</v>
      </c>
    </row>
    <row r="89" spans="1:12">
      <c r="A89" s="21">
        <v>88</v>
      </c>
      <c r="B89" s="61"/>
      <c r="C89" s="61"/>
      <c r="D89" s="38"/>
      <c r="E89" s="38"/>
      <c r="F89" s="38"/>
      <c r="G89" s="30"/>
      <c r="H89" s="48"/>
      <c r="I89" s="49"/>
      <c r="J89" s="49"/>
      <c r="K89" s="49"/>
      <c r="L89" s="53">
        <f t="shared" si="1"/>
        <v>0</v>
      </c>
    </row>
    <row r="90" spans="1:12">
      <c r="A90" s="21">
        <v>89</v>
      </c>
      <c r="B90" s="61"/>
      <c r="C90" s="61"/>
      <c r="D90" s="38"/>
      <c r="E90" s="38"/>
      <c r="F90" s="38"/>
      <c r="G90" s="30"/>
      <c r="H90" s="34"/>
      <c r="I90" s="34"/>
      <c r="J90" s="34"/>
      <c r="K90" s="34"/>
      <c r="L90" s="53">
        <f t="shared" si="1"/>
        <v>0</v>
      </c>
    </row>
    <row r="91" spans="1:12">
      <c r="A91" s="21">
        <v>90</v>
      </c>
      <c r="B91" s="37"/>
      <c r="C91" s="37"/>
      <c r="D91" s="38"/>
      <c r="E91" s="38"/>
      <c r="F91" s="38"/>
      <c r="G91" s="30"/>
      <c r="H91" s="49"/>
      <c r="I91" s="49"/>
      <c r="J91" s="49"/>
      <c r="K91" s="49"/>
      <c r="L91" s="53">
        <f t="shared" si="1"/>
        <v>0</v>
      </c>
    </row>
    <row r="92" spans="1:12">
      <c r="A92" s="21">
        <v>91</v>
      </c>
      <c r="B92" s="47"/>
      <c r="C92" s="47"/>
      <c r="D92" s="38"/>
      <c r="E92" s="38"/>
      <c r="F92" s="38"/>
      <c r="G92" s="30"/>
      <c r="H92" s="30"/>
      <c r="I92" s="30"/>
      <c r="J92" s="30"/>
      <c r="K92" s="30"/>
      <c r="L92" s="53">
        <f t="shared" si="1"/>
        <v>0</v>
      </c>
    </row>
    <row r="93" spans="1:12">
      <c r="A93" s="21">
        <v>92</v>
      </c>
      <c r="B93" s="61"/>
      <c r="C93" s="61"/>
      <c r="D93" s="38"/>
      <c r="E93" s="38"/>
      <c r="F93" s="38"/>
      <c r="G93" s="30"/>
      <c r="H93" s="34"/>
      <c r="I93" s="30"/>
      <c r="J93" s="30"/>
      <c r="K93" s="30"/>
      <c r="L93" s="53">
        <f t="shared" si="1"/>
        <v>0</v>
      </c>
    </row>
    <row r="94" spans="1:12">
      <c r="A94" s="21">
        <v>93</v>
      </c>
      <c r="B94" s="46"/>
      <c r="C94" s="46"/>
      <c r="D94" s="25"/>
      <c r="E94" s="36"/>
      <c r="F94" s="39"/>
      <c r="G94" s="30"/>
      <c r="H94" s="49"/>
      <c r="I94" s="49"/>
      <c r="J94" s="49"/>
      <c r="K94" s="48"/>
      <c r="L94" s="53">
        <f t="shared" si="1"/>
        <v>0</v>
      </c>
    </row>
    <row r="95" spans="1:12">
      <c r="A95" s="21">
        <v>94</v>
      </c>
      <c r="B95" s="47"/>
      <c r="C95" s="47"/>
      <c r="D95" s="38"/>
      <c r="E95" s="38"/>
      <c r="F95" s="38"/>
      <c r="G95" s="30"/>
      <c r="H95" s="30"/>
      <c r="I95" s="30"/>
      <c r="J95" s="30"/>
      <c r="K95" s="30"/>
      <c r="L95" s="53">
        <f t="shared" si="1"/>
        <v>0</v>
      </c>
    </row>
    <row r="96" spans="1:12">
      <c r="A96" s="21">
        <v>95</v>
      </c>
      <c r="B96" s="47"/>
      <c r="C96" s="47"/>
      <c r="D96" s="38"/>
      <c r="E96" s="38"/>
      <c r="F96" s="38"/>
      <c r="G96" s="30"/>
      <c r="H96" s="48"/>
      <c r="I96" s="48"/>
      <c r="J96" s="48"/>
      <c r="K96" s="48"/>
      <c r="L96" s="53">
        <f t="shared" si="1"/>
        <v>0</v>
      </c>
    </row>
    <row r="97" spans="1:12">
      <c r="A97" s="21">
        <v>96</v>
      </c>
      <c r="B97" s="47"/>
      <c r="C97" s="47"/>
      <c r="D97" s="38"/>
      <c r="E97" s="38"/>
      <c r="F97" s="38"/>
      <c r="G97" s="30"/>
      <c r="H97" s="34"/>
      <c r="I97" s="34"/>
      <c r="J97" s="34"/>
      <c r="K97" s="34"/>
      <c r="L97" s="53">
        <f t="shared" si="1"/>
        <v>0</v>
      </c>
    </row>
    <row r="98" spans="1:12">
      <c r="A98" s="21">
        <v>97</v>
      </c>
      <c r="B98" s="46"/>
      <c r="C98" s="46"/>
      <c r="D98" s="25"/>
      <c r="E98" s="36"/>
      <c r="F98" s="39"/>
      <c r="G98" s="30"/>
      <c r="H98" s="34"/>
      <c r="I98" s="34"/>
      <c r="J98" s="34"/>
      <c r="K98" s="34"/>
      <c r="L98" s="53">
        <f t="shared" si="1"/>
        <v>0</v>
      </c>
    </row>
    <row r="99" spans="1:12">
      <c r="A99" s="21">
        <v>98</v>
      </c>
      <c r="B99" s="47"/>
      <c r="C99" s="47"/>
      <c r="D99" s="38"/>
      <c r="E99" s="38"/>
      <c r="F99" s="38"/>
      <c r="G99" s="30"/>
      <c r="H99" s="30"/>
      <c r="I99" s="30"/>
      <c r="J99" s="30"/>
      <c r="K99" s="30"/>
      <c r="L99" s="53">
        <f t="shared" si="1"/>
        <v>0</v>
      </c>
    </row>
    <row r="100" spans="1:12">
      <c r="A100" s="21">
        <v>99</v>
      </c>
      <c r="B100" s="47"/>
      <c r="C100" s="47"/>
      <c r="D100" s="38"/>
      <c r="E100" s="38"/>
      <c r="F100" s="38"/>
      <c r="G100" s="30"/>
      <c r="H100" s="30"/>
      <c r="I100" s="30"/>
      <c r="J100" s="30"/>
      <c r="K100" s="34"/>
      <c r="L100" s="53">
        <f t="shared" si="1"/>
        <v>0</v>
      </c>
    </row>
    <row r="101" spans="1:12">
      <c r="A101" s="21">
        <v>100</v>
      </c>
      <c r="B101" s="69"/>
      <c r="C101" s="69"/>
      <c r="D101" s="52"/>
      <c r="E101" s="52"/>
      <c r="F101" s="52"/>
      <c r="G101" s="54"/>
      <c r="H101" s="34"/>
      <c r="I101" s="30"/>
      <c r="J101" s="30"/>
      <c r="K101" s="30"/>
      <c r="L101" s="53">
        <f t="shared" si="1"/>
        <v>0</v>
      </c>
    </row>
    <row r="102" spans="1:12">
      <c r="A102" s="21">
        <v>101</v>
      </c>
      <c r="B102" s="37"/>
      <c r="C102" s="37"/>
      <c r="D102" s="38"/>
      <c r="E102" s="42"/>
      <c r="F102" s="42"/>
      <c r="G102" s="30"/>
      <c r="H102" s="30"/>
      <c r="I102" s="30"/>
      <c r="J102" s="30"/>
      <c r="K102" s="30"/>
      <c r="L102" s="53">
        <f t="shared" si="1"/>
        <v>0</v>
      </c>
    </row>
    <row r="103" spans="1:12">
      <c r="A103" s="21">
        <v>102</v>
      </c>
      <c r="B103" s="61"/>
      <c r="C103" s="61"/>
      <c r="D103" s="38"/>
      <c r="E103" s="38"/>
      <c r="F103" s="38"/>
      <c r="G103" s="30"/>
      <c r="H103" s="34"/>
      <c r="I103" s="30"/>
      <c r="J103" s="30"/>
      <c r="K103" s="30"/>
      <c r="L103" s="53">
        <f t="shared" si="1"/>
        <v>0</v>
      </c>
    </row>
    <row r="104" spans="1:12">
      <c r="A104" s="21">
        <v>103</v>
      </c>
      <c r="B104" s="69"/>
      <c r="C104" s="69"/>
      <c r="D104" s="52"/>
      <c r="E104" s="52"/>
      <c r="F104" s="52"/>
      <c r="G104" s="54"/>
      <c r="H104" s="30"/>
      <c r="I104" s="30"/>
      <c r="J104" s="30"/>
      <c r="K104" s="34"/>
      <c r="L104" s="53">
        <f t="shared" si="1"/>
        <v>0</v>
      </c>
    </row>
    <row r="105" spans="1:12">
      <c r="A105" s="21">
        <v>104</v>
      </c>
      <c r="B105" s="46"/>
      <c r="C105" s="46"/>
      <c r="D105" s="25"/>
      <c r="E105" s="36"/>
      <c r="F105" s="39"/>
      <c r="G105" s="30"/>
      <c r="H105" s="48"/>
      <c r="I105" s="48"/>
      <c r="J105" s="48"/>
      <c r="K105" s="48"/>
      <c r="L105" s="53">
        <f t="shared" si="1"/>
        <v>0</v>
      </c>
    </row>
    <row r="106" spans="1:12">
      <c r="A106" s="21">
        <v>105</v>
      </c>
      <c r="B106" s="37"/>
      <c r="C106" s="37"/>
      <c r="D106" s="38"/>
      <c r="E106" s="42"/>
      <c r="F106" s="42"/>
      <c r="G106" s="30"/>
      <c r="H106" s="34"/>
      <c r="I106" s="30"/>
      <c r="J106" s="30"/>
      <c r="K106" s="30"/>
      <c r="L106" s="53">
        <f t="shared" si="1"/>
        <v>0</v>
      </c>
    </row>
    <row r="107" spans="1:12">
      <c r="A107" s="21">
        <v>106</v>
      </c>
      <c r="B107" s="37"/>
      <c r="C107" s="37"/>
      <c r="D107" s="38"/>
      <c r="E107" s="42"/>
      <c r="F107" s="42"/>
      <c r="G107" s="30"/>
      <c r="H107" s="30"/>
      <c r="I107" s="30"/>
      <c r="J107" s="30"/>
      <c r="K107" s="30"/>
      <c r="L107" s="53">
        <f t="shared" si="1"/>
        <v>0</v>
      </c>
    </row>
    <row r="108" spans="1:12">
      <c r="A108" s="21">
        <v>107</v>
      </c>
      <c r="B108" s="46"/>
      <c r="C108" s="46"/>
      <c r="D108" s="25"/>
      <c r="E108" s="36"/>
      <c r="F108" s="39"/>
      <c r="G108" s="30"/>
      <c r="H108" s="34"/>
      <c r="I108" s="30"/>
      <c r="J108" s="30"/>
      <c r="K108" s="30"/>
      <c r="L108" s="53">
        <f t="shared" si="1"/>
        <v>0</v>
      </c>
    </row>
    <row r="109" spans="1:12">
      <c r="A109" s="21">
        <v>108</v>
      </c>
      <c r="B109" s="61"/>
      <c r="C109" s="61"/>
      <c r="D109" s="38"/>
      <c r="E109" s="38"/>
      <c r="F109" s="38"/>
      <c r="G109" s="30"/>
      <c r="H109" s="30"/>
      <c r="I109" s="30"/>
      <c r="J109" s="30"/>
      <c r="K109" s="30"/>
      <c r="L109" s="53">
        <f t="shared" si="1"/>
        <v>0</v>
      </c>
    </row>
    <row r="110" spans="1:12">
      <c r="A110" s="21">
        <v>109</v>
      </c>
      <c r="B110" s="37"/>
      <c r="C110" s="37"/>
      <c r="D110" s="38"/>
      <c r="E110" s="38"/>
      <c r="F110" s="38"/>
      <c r="G110" s="30"/>
      <c r="H110" s="30"/>
      <c r="I110" s="30"/>
      <c r="J110" s="30"/>
      <c r="K110" s="30"/>
      <c r="L110" s="53">
        <f t="shared" si="1"/>
        <v>0</v>
      </c>
    </row>
    <row r="111" spans="1:12">
      <c r="A111" s="21">
        <v>110</v>
      </c>
      <c r="B111" s="61"/>
      <c r="C111" s="61"/>
      <c r="D111" s="38"/>
      <c r="E111" s="38"/>
      <c r="F111" s="38"/>
      <c r="G111" s="30"/>
      <c r="H111" s="30"/>
      <c r="I111" s="30"/>
      <c r="J111" s="30"/>
      <c r="K111" s="30"/>
      <c r="L111" s="53">
        <f t="shared" si="1"/>
        <v>0</v>
      </c>
    </row>
    <row r="112" spans="1:12">
      <c r="A112" s="21">
        <v>111</v>
      </c>
      <c r="B112" s="47"/>
      <c r="C112" s="47"/>
      <c r="D112" s="38"/>
      <c r="E112" s="38"/>
      <c r="F112" s="38"/>
      <c r="G112" s="30"/>
      <c r="H112" s="34"/>
      <c r="I112" s="34"/>
      <c r="J112" s="34"/>
      <c r="K112" s="34"/>
      <c r="L112" s="53">
        <f t="shared" si="1"/>
        <v>0</v>
      </c>
    </row>
    <row r="113" spans="1:13">
      <c r="A113" s="21">
        <v>112</v>
      </c>
      <c r="B113" s="46"/>
      <c r="C113" s="46"/>
      <c r="D113" s="38"/>
      <c r="E113" s="38"/>
      <c r="F113" s="38"/>
      <c r="G113" s="30"/>
      <c r="H113" s="34"/>
      <c r="I113" s="30"/>
      <c r="J113" s="30"/>
      <c r="K113" s="30"/>
      <c r="L113" s="53">
        <f t="shared" si="1"/>
        <v>0</v>
      </c>
    </row>
    <row r="114" spans="1:13">
      <c r="A114" s="21">
        <v>113</v>
      </c>
      <c r="B114" s="37"/>
      <c r="C114" s="37"/>
      <c r="D114" s="38"/>
      <c r="E114" s="38"/>
      <c r="F114" s="38"/>
      <c r="G114" s="30"/>
      <c r="H114" s="49"/>
      <c r="I114" s="49"/>
      <c r="J114" s="49"/>
      <c r="K114" s="49"/>
      <c r="L114" s="53">
        <f t="shared" si="1"/>
        <v>0</v>
      </c>
    </row>
    <row r="115" spans="1:13">
      <c r="A115" s="21">
        <v>114</v>
      </c>
      <c r="B115" s="46"/>
      <c r="C115" s="46"/>
      <c r="D115" s="25"/>
      <c r="E115" s="36"/>
      <c r="F115" s="39"/>
      <c r="G115" s="30"/>
      <c r="H115" s="48"/>
      <c r="I115" s="48"/>
      <c r="J115" s="48"/>
      <c r="K115" s="48"/>
      <c r="L115" s="53">
        <f t="shared" si="1"/>
        <v>0</v>
      </c>
    </row>
    <row r="116" spans="1:13">
      <c r="A116" s="21">
        <v>115</v>
      </c>
      <c r="B116" s="37"/>
      <c r="C116" s="37"/>
      <c r="D116" s="38"/>
      <c r="E116" s="38"/>
      <c r="F116" s="38"/>
      <c r="G116" s="30"/>
      <c r="H116" s="34"/>
      <c r="I116" s="34"/>
      <c r="J116" s="34"/>
      <c r="K116" s="34"/>
      <c r="L116" s="53">
        <f t="shared" si="1"/>
        <v>0</v>
      </c>
    </row>
    <row r="117" spans="1:13">
      <c r="A117" s="21">
        <v>116</v>
      </c>
      <c r="B117" s="37"/>
      <c r="C117" s="37"/>
      <c r="D117" s="38"/>
      <c r="E117" s="38"/>
      <c r="F117" s="38"/>
      <c r="G117" s="30"/>
      <c r="H117" s="34"/>
      <c r="I117" s="34"/>
      <c r="J117" s="34"/>
      <c r="K117" s="34"/>
      <c r="L117" s="53">
        <f t="shared" si="1"/>
        <v>0</v>
      </c>
    </row>
    <row r="118" spans="1:13">
      <c r="A118" s="21">
        <v>117</v>
      </c>
      <c r="B118" s="46"/>
      <c r="C118" s="46"/>
      <c r="D118" s="38"/>
      <c r="E118" s="38"/>
      <c r="F118" s="38"/>
      <c r="G118" s="30"/>
      <c r="H118" s="48"/>
      <c r="I118" s="49"/>
      <c r="J118" s="49"/>
      <c r="K118" s="49"/>
      <c r="L118" s="53">
        <f t="shared" si="1"/>
        <v>0</v>
      </c>
      <c r="M118" s="23" t="str">
        <f ca="1">IF(AND(E118&lt;&gt;0,E118&lt;Daten!$E$2),IF(E118&gt;=Daten!$G$2,Daten!$D$2,IF(E118&gt;=Daten!$G$3,Daten!$D$3,IF(E118&gt;=Daten!$G$4,Daten!$D$4,"Fehler"))),"")</f>
        <v/>
      </c>
    </row>
    <row r="119" spans="1:13">
      <c r="A119" s="21">
        <v>118</v>
      </c>
      <c r="B119" s="47"/>
      <c r="C119" s="47"/>
      <c r="D119" s="38"/>
      <c r="E119" s="38"/>
      <c r="F119" s="38"/>
      <c r="G119" s="30"/>
      <c r="H119" s="30"/>
      <c r="I119" s="30"/>
      <c r="J119" s="30"/>
      <c r="K119" s="34"/>
      <c r="L119" s="53">
        <f t="shared" si="1"/>
        <v>0</v>
      </c>
      <c r="M119" s="23" t="str">
        <f ca="1">IF(AND(E119&lt;&gt;0,E119&lt;Daten!$E$2),IF(E119&gt;=Daten!$G$2,Daten!$D$2,IF(E119&gt;=Daten!$G$3,Daten!$D$3,IF(E119&gt;=Daten!$G$4,Daten!$D$4,"Fehler"))),"")</f>
        <v/>
      </c>
    </row>
    <row r="120" spans="1:13">
      <c r="A120" s="21">
        <v>119</v>
      </c>
      <c r="B120" s="41"/>
      <c r="C120" s="41"/>
      <c r="D120" s="42"/>
      <c r="E120" s="38"/>
      <c r="F120" s="38"/>
      <c r="G120" s="30"/>
      <c r="H120" s="49"/>
      <c r="I120" s="49"/>
      <c r="J120" s="49"/>
      <c r="K120" s="49"/>
      <c r="L120" s="53">
        <f t="shared" si="1"/>
        <v>0</v>
      </c>
      <c r="M120" s="23" t="str">
        <f ca="1">IF(AND(E120&lt;&gt;0,E120&lt;Daten!$E$2),IF(E120&gt;=Daten!$G$2,Daten!$D$2,IF(E120&gt;=Daten!$G$3,Daten!$D$3,IF(E120&gt;=Daten!$G$4,Daten!$D$4,"Fehler"))),"")</f>
        <v/>
      </c>
    </row>
    <row r="121" spans="1:13">
      <c r="A121" s="21">
        <v>120</v>
      </c>
      <c r="B121" s="46"/>
      <c r="C121" s="46"/>
      <c r="D121" s="25"/>
      <c r="E121" s="36"/>
      <c r="F121" s="25"/>
      <c r="G121" s="30"/>
      <c r="H121" s="49"/>
      <c r="I121" s="49"/>
      <c r="J121" s="49"/>
      <c r="K121" s="48"/>
      <c r="L121" s="53">
        <f t="shared" si="1"/>
        <v>0</v>
      </c>
      <c r="M121" s="23" t="str">
        <f ca="1">IF(AND(E121&lt;&gt;0,E121&lt;Daten!$E$2),IF(E121&gt;=Daten!$G$2,Daten!$D$2,IF(E121&gt;=Daten!$G$3,Daten!$D$3,IF(E121&gt;=Daten!$G$4,Daten!$D$4,"Fehler"))),"")</f>
        <v/>
      </c>
    </row>
    <row r="122" spans="1:13">
      <c r="A122" s="21">
        <v>121</v>
      </c>
      <c r="B122" s="47"/>
      <c r="C122" s="47"/>
      <c r="D122" s="38"/>
      <c r="E122" s="38"/>
      <c r="F122" s="38"/>
      <c r="G122" s="30"/>
      <c r="H122" s="30"/>
      <c r="I122" s="30"/>
      <c r="J122" s="30"/>
      <c r="K122" s="34"/>
      <c r="L122" s="53">
        <f t="shared" si="1"/>
        <v>0</v>
      </c>
      <c r="M122" s="23" t="str">
        <f ca="1">IF(AND(E122&lt;&gt;0,E122&lt;Daten!$E$2),IF(E122&gt;=Daten!$G$2,Daten!$D$2,IF(E122&gt;=Daten!$G$3,Daten!$D$3,IF(E122&gt;=Daten!$G$4,Daten!$D$4,"Fehler"))),"")</f>
        <v/>
      </c>
    </row>
    <row r="123" spans="1:13">
      <c r="A123" s="21">
        <v>122</v>
      </c>
      <c r="B123" s="61"/>
      <c r="C123" s="61"/>
      <c r="D123" s="38"/>
      <c r="E123" s="38"/>
      <c r="F123" s="38"/>
      <c r="G123" s="30"/>
      <c r="H123" s="30"/>
      <c r="I123" s="30"/>
      <c r="J123" s="30"/>
      <c r="K123" s="34"/>
      <c r="L123" s="53">
        <f t="shared" si="1"/>
        <v>0</v>
      </c>
      <c r="M123" s="23" t="str">
        <f ca="1">IF(AND(E123&lt;&gt;0,E123&lt;Daten!$E$2),IF(E123&gt;=Daten!$G$2,Daten!$D$2,IF(E123&gt;=Daten!$G$3,Daten!$D$3,IF(E123&gt;=Daten!$G$4,Daten!$D$4,"Fehler"))),"")</f>
        <v/>
      </c>
    </row>
    <row r="124" spans="1:13">
      <c r="A124" s="21">
        <v>123</v>
      </c>
      <c r="B124" s="61"/>
      <c r="C124" s="61"/>
      <c r="D124" s="38"/>
      <c r="E124" s="38"/>
      <c r="F124" s="38"/>
      <c r="G124" s="30"/>
      <c r="H124" s="34"/>
      <c r="I124" s="34"/>
      <c r="J124" s="34"/>
      <c r="K124" s="34"/>
      <c r="L124" s="53">
        <f t="shared" si="1"/>
        <v>0</v>
      </c>
      <c r="M124" s="23" t="str">
        <f ca="1">IF(AND(E124&lt;&gt;0,E124&lt;Daten!$E$2),IF(E124&gt;=Daten!$G$2,Daten!$D$2,IF(E124&gt;=Daten!$G$3,Daten!$D$3,IF(E124&gt;=Daten!$G$4,Daten!$D$4,"Fehler"))),"")</f>
        <v/>
      </c>
    </row>
    <row r="125" spans="1:13">
      <c r="A125" s="21">
        <v>124</v>
      </c>
      <c r="B125" s="37"/>
      <c r="C125" s="37"/>
      <c r="D125" s="38"/>
      <c r="E125" s="38"/>
      <c r="F125" s="38"/>
      <c r="G125" s="30"/>
      <c r="H125" s="34"/>
      <c r="I125" s="30"/>
      <c r="J125" s="34"/>
      <c r="K125" s="34"/>
      <c r="L125" s="53">
        <f t="shared" si="1"/>
        <v>0</v>
      </c>
      <c r="M125" s="23" t="str">
        <f ca="1">IF(AND(E125&lt;&gt;0,E125&lt;Daten!$E$2),IF(E125&gt;=Daten!$G$2,Daten!$D$2,IF(E125&gt;=Daten!$G$3,Daten!$D$3,IF(E125&gt;=Daten!$G$4,Daten!$D$4,"Fehler"))),"")</f>
        <v/>
      </c>
    </row>
    <row r="126" spans="1:13">
      <c r="A126" s="21">
        <v>125</v>
      </c>
      <c r="B126" s="37"/>
      <c r="C126" s="37"/>
      <c r="D126" s="38"/>
      <c r="E126" s="38"/>
      <c r="F126" s="38"/>
      <c r="G126" s="30"/>
      <c r="H126" s="34"/>
      <c r="I126" s="34"/>
      <c r="J126" s="34"/>
      <c r="K126" s="34"/>
      <c r="L126" s="53">
        <f t="shared" si="1"/>
        <v>0</v>
      </c>
      <c r="M126" s="23" t="str">
        <f ca="1">IF(AND(E126&lt;&gt;0,E126&lt;Daten!$E$2),IF(E126&gt;=Daten!$G$2,Daten!$D$2,IF(E126&gt;=Daten!$G$3,Daten!$D$3,IF(E126&gt;=Daten!$G$4,Daten!$D$4,"Fehler"))),"")</f>
        <v/>
      </c>
    </row>
    <row r="127" spans="1:13">
      <c r="A127" s="21">
        <v>126</v>
      </c>
      <c r="B127" s="61"/>
      <c r="C127" s="61"/>
      <c r="D127" s="38"/>
      <c r="E127" s="38"/>
      <c r="F127" s="38"/>
      <c r="G127" s="30"/>
      <c r="H127" s="30"/>
      <c r="I127" s="30"/>
      <c r="J127" s="30"/>
      <c r="K127" s="30"/>
      <c r="L127" s="53">
        <f t="shared" si="1"/>
        <v>0</v>
      </c>
      <c r="M127" s="23" t="str">
        <f ca="1">IF(AND(E127&lt;&gt;0,E127&lt;Daten!$E$2),IF(E127&gt;=Daten!$G$2,Daten!$D$2,IF(E127&gt;=Daten!$G$3,Daten!$D$3,IF(E127&gt;=Daten!$G$4,Daten!$D$4,"Fehler"))),"")</f>
        <v/>
      </c>
    </row>
    <row r="128" spans="1:13">
      <c r="A128" s="21">
        <v>127</v>
      </c>
      <c r="B128" s="47"/>
      <c r="C128" s="47"/>
      <c r="D128" s="38"/>
      <c r="E128" s="38"/>
      <c r="F128" s="38"/>
      <c r="G128" s="30"/>
      <c r="H128" s="49"/>
      <c r="I128" s="49"/>
      <c r="J128" s="49"/>
      <c r="K128" s="49"/>
      <c r="L128" s="53">
        <f t="shared" si="1"/>
        <v>0</v>
      </c>
      <c r="M128" s="23" t="str">
        <f ca="1">IF(AND(E128&lt;&gt;0,E128&lt;Daten!$E$2),IF(E128&gt;=Daten!$G$2,Daten!$D$2,IF(E128&gt;=Daten!$G$3,Daten!$D$3,IF(E128&gt;=Daten!$G$4,Daten!$D$4,"Fehler"))),"")</f>
        <v/>
      </c>
    </row>
    <row r="129" spans="1:13">
      <c r="A129" s="21">
        <v>128</v>
      </c>
      <c r="B129" s="37"/>
      <c r="C129" s="37"/>
      <c r="D129" s="38"/>
      <c r="E129" s="38"/>
      <c r="F129" s="38"/>
      <c r="G129" s="30"/>
      <c r="H129" s="48"/>
      <c r="I129" s="48"/>
      <c r="J129" s="48"/>
      <c r="K129" s="48"/>
      <c r="L129" s="53">
        <f t="shared" si="1"/>
        <v>0</v>
      </c>
      <c r="M129" s="23" t="str">
        <f ca="1">IF(AND(E129&lt;&gt;0,E129&lt;Daten!$E$2),IF(E129&gt;=Daten!$G$2,Daten!$D$2,IF(E129&gt;=Daten!$G$3,Daten!$D$3,IF(E129&gt;=Daten!$G$4,Daten!$D$4,"Fehler"))),"")</f>
        <v/>
      </c>
    </row>
    <row r="130" spans="1:13">
      <c r="A130" s="21">
        <v>129</v>
      </c>
      <c r="B130" s="61"/>
      <c r="C130" s="61"/>
      <c r="D130" s="38"/>
      <c r="E130" s="38"/>
      <c r="F130" s="38"/>
      <c r="G130" s="30"/>
      <c r="H130" s="30"/>
      <c r="I130" s="30"/>
      <c r="J130" s="30"/>
      <c r="K130" s="30"/>
      <c r="L130" s="53">
        <f t="shared" si="1"/>
        <v>0</v>
      </c>
      <c r="M130" s="23" t="str">
        <f ca="1">IF(AND(E130&lt;&gt;0,E130&lt;Daten!$E$2),IF(E130&gt;=Daten!$G$2,Daten!$D$2,IF(E130&gt;=Daten!$G$3,Daten!$D$3,IF(E130&gt;=Daten!$G$4,Daten!$D$4,"Fehler"))),"")</f>
        <v/>
      </c>
    </row>
    <row r="131" spans="1:13">
      <c r="A131" s="21">
        <v>130</v>
      </c>
      <c r="B131" s="61"/>
      <c r="C131" s="61"/>
      <c r="D131" s="38"/>
      <c r="E131" s="38"/>
      <c r="F131" s="38"/>
      <c r="G131" s="30"/>
      <c r="H131" s="30"/>
      <c r="I131" s="30"/>
      <c r="J131" s="30"/>
      <c r="K131" s="30"/>
      <c r="L131" s="53">
        <f t="shared" ref="L131:L182" si="2">SUM(H131:K131)</f>
        <v>0</v>
      </c>
      <c r="M131" s="23" t="str">
        <f ca="1">IF(AND(E131&lt;&gt;0,E131&lt;Daten!$E$2),IF(E131&gt;=Daten!$G$2,Daten!$D$2,IF(E131&gt;=Daten!$G$3,Daten!$D$3,IF(E131&gt;=Daten!$G$4,Daten!$D$4,"Fehler"))),"")</f>
        <v/>
      </c>
    </row>
    <row r="132" spans="1:13">
      <c r="A132" s="21">
        <v>131</v>
      </c>
      <c r="B132" s="61"/>
      <c r="C132" s="61"/>
      <c r="D132" s="38"/>
      <c r="E132" s="38"/>
      <c r="F132" s="38"/>
      <c r="G132" s="30"/>
      <c r="H132" s="30"/>
      <c r="I132" s="30"/>
      <c r="J132" s="34"/>
      <c r="K132" s="34"/>
      <c r="L132" s="53">
        <f t="shared" si="2"/>
        <v>0</v>
      </c>
      <c r="M132" s="23" t="str">
        <f ca="1">IF(AND(E132&lt;&gt;0,E132&lt;Daten!$E$2),IF(E132&gt;=Daten!$G$2,Daten!$D$2,IF(E132&gt;=Daten!$G$3,Daten!$D$3,IF(E132&gt;=Daten!$G$4,Daten!$D$4,"Fehler"))),"")</f>
        <v/>
      </c>
    </row>
    <row r="133" spans="1:13">
      <c r="A133" s="21">
        <v>132</v>
      </c>
      <c r="B133" s="37"/>
      <c r="C133" s="37"/>
      <c r="D133" s="38"/>
      <c r="E133" s="42"/>
      <c r="F133" s="42"/>
      <c r="G133" s="30"/>
      <c r="H133" s="30"/>
      <c r="I133" s="30"/>
      <c r="J133" s="30"/>
      <c r="K133" s="30"/>
      <c r="L133" s="53">
        <f t="shared" si="2"/>
        <v>0</v>
      </c>
      <c r="M133" s="23" t="str">
        <f ca="1">IF(AND(E133&lt;&gt;0,E133&lt;Daten!$E$2),IF(E133&gt;=Daten!$G$2,Daten!$D$2,IF(E133&gt;=Daten!$G$3,Daten!$D$3,IF(E133&gt;=Daten!$G$4,Daten!$D$4,"Fehler"))),"")</f>
        <v/>
      </c>
    </row>
    <row r="134" spans="1:13">
      <c r="A134" s="21">
        <v>133</v>
      </c>
      <c r="B134" s="47"/>
      <c r="C134" s="47"/>
      <c r="D134" s="38"/>
      <c r="E134" s="38"/>
      <c r="F134" s="38"/>
      <c r="G134" s="30"/>
      <c r="H134" s="49"/>
      <c r="I134" s="49"/>
      <c r="J134" s="49"/>
      <c r="K134" s="49"/>
      <c r="L134" s="53">
        <f t="shared" si="2"/>
        <v>0</v>
      </c>
      <c r="M134" s="23" t="str">
        <f ca="1">IF(AND(E134&lt;&gt;0,E134&lt;Daten!$E$2),IF(E134&gt;=Daten!$G$2,Daten!$D$2,IF(E134&gt;=Daten!$G$3,Daten!$D$3,IF(E134&gt;=Daten!$G$4,Daten!$D$4,"Fehler"))),"")</f>
        <v/>
      </c>
    </row>
    <row r="135" spans="1:13">
      <c r="A135" s="21">
        <v>134</v>
      </c>
      <c r="B135" s="41"/>
      <c r="C135" s="41"/>
      <c r="D135" s="42"/>
      <c r="E135" s="38"/>
      <c r="F135" s="38"/>
      <c r="G135" s="30"/>
      <c r="H135" s="49"/>
      <c r="I135" s="49"/>
      <c r="J135" s="49"/>
      <c r="K135" s="49"/>
      <c r="L135" s="53">
        <f t="shared" si="2"/>
        <v>0</v>
      </c>
      <c r="M135" s="23" t="str">
        <f ca="1">IF(AND(E135&lt;&gt;0,E135&lt;Daten!$E$2),IF(E135&gt;=Daten!$G$2,Daten!$D$2,IF(E135&gt;=Daten!$G$3,Daten!$D$3,IF(E135&gt;=Daten!$G$4,Daten!$D$4,"Fehler"))),"")</f>
        <v/>
      </c>
    </row>
    <row r="136" spans="1:13">
      <c r="A136" s="21">
        <v>135</v>
      </c>
      <c r="B136" s="47"/>
      <c r="C136" s="47"/>
      <c r="D136" s="38"/>
      <c r="E136" s="38"/>
      <c r="F136" s="38"/>
      <c r="G136" s="30"/>
      <c r="H136" s="34"/>
      <c r="I136" s="34"/>
      <c r="J136" s="30"/>
      <c r="K136" s="34"/>
      <c r="L136" s="53">
        <f t="shared" si="2"/>
        <v>0</v>
      </c>
      <c r="M136" s="23" t="str">
        <f ca="1">IF(AND(E136&lt;&gt;0,E136&lt;Daten!$E$2),IF(E136&gt;=Daten!$G$2,Daten!$D$2,IF(E136&gt;=Daten!$G$3,Daten!$D$3,IF(E136&gt;=Daten!$G$4,Daten!$D$4,"Fehler"))),"")</f>
        <v/>
      </c>
    </row>
    <row r="137" spans="1:13">
      <c r="A137" s="21">
        <v>136</v>
      </c>
      <c r="B137" s="47"/>
      <c r="C137" s="47"/>
      <c r="D137" s="38"/>
      <c r="E137" s="38"/>
      <c r="F137" s="38"/>
      <c r="G137" s="30"/>
      <c r="H137" s="34"/>
      <c r="I137" s="34"/>
      <c r="J137" s="34"/>
      <c r="K137" s="34"/>
      <c r="L137" s="53">
        <f t="shared" si="2"/>
        <v>0</v>
      </c>
      <c r="M137" s="23" t="str">
        <f ca="1">IF(AND(E137&lt;&gt;0,E137&lt;Daten!$E$2),IF(E137&gt;=Daten!$G$2,Daten!$D$2,IF(E137&gt;=Daten!$G$3,Daten!$D$3,IF(E137&gt;=Daten!$G$4,Daten!$D$4,"Fehler"))),"")</f>
        <v/>
      </c>
    </row>
    <row r="138" spans="1:13">
      <c r="A138" s="21">
        <v>137</v>
      </c>
      <c r="B138" s="61"/>
      <c r="C138" s="61"/>
      <c r="D138" s="38"/>
      <c r="E138" s="38"/>
      <c r="F138" s="38"/>
      <c r="G138" s="30"/>
      <c r="H138" s="30"/>
      <c r="I138" s="30"/>
      <c r="J138" s="30"/>
      <c r="K138" s="30"/>
      <c r="L138" s="53">
        <f t="shared" si="2"/>
        <v>0</v>
      </c>
      <c r="M138" s="23" t="str">
        <f ca="1">IF(AND(E138&lt;&gt;0,E138&lt;Daten!$E$2),IF(E138&gt;=Daten!$G$2,Daten!$D$2,IF(E138&gt;=Daten!$G$3,Daten!$D$3,IF(E138&gt;=Daten!$G$4,Daten!$D$4,"Fehler"))),"")</f>
        <v/>
      </c>
    </row>
    <row r="139" spans="1:13">
      <c r="A139" s="21">
        <v>138</v>
      </c>
      <c r="B139" s="47"/>
      <c r="C139" s="47"/>
      <c r="D139" s="38"/>
      <c r="E139" s="38"/>
      <c r="F139" s="38"/>
      <c r="G139" s="30"/>
      <c r="H139" s="30"/>
      <c r="I139" s="30"/>
      <c r="J139" s="30"/>
      <c r="K139" s="30"/>
      <c r="L139" s="53">
        <f t="shared" si="2"/>
        <v>0</v>
      </c>
      <c r="M139" s="23" t="str">
        <f ca="1">IF(AND(E139&lt;&gt;0,E139&lt;Daten!$E$2),IF(E139&gt;=Daten!$G$2,Daten!$D$2,IF(E139&gt;=Daten!$G$3,Daten!$D$3,IF(E139&gt;=Daten!$G$4,Daten!$D$4,"Fehler"))),"")</f>
        <v/>
      </c>
    </row>
    <row r="140" spans="1:13">
      <c r="A140" s="21">
        <v>139</v>
      </c>
      <c r="B140" s="37"/>
      <c r="C140" s="37"/>
      <c r="D140" s="38"/>
      <c r="E140" s="38"/>
      <c r="F140" s="38"/>
      <c r="G140" s="30"/>
      <c r="H140" s="30"/>
      <c r="I140" s="30"/>
      <c r="J140" s="30"/>
      <c r="K140" s="30"/>
      <c r="L140" s="53">
        <f t="shared" si="2"/>
        <v>0</v>
      </c>
      <c r="M140" s="23" t="str">
        <f ca="1">IF(AND(E140&lt;&gt;0,E140&lt;Daten!$E$2),IF(E140&gt;=Daten!$G$2,Daten!$D$2,IF(E140&gt;=Daten!$G$3,Daten!$D$3,IF(E140&gt;=Daten!$G$4,Daten!$D$4,"Fehler"))),"")</f>
        <v/>
      </c>
    </row>
    <row r="141" spans="1:13">
      <c r="A141" s="21">
        <v>140</v>
      </c>
      <c r="B141" s="47"/>
      <c r="C141" s="47"/>
      <c r="D141" s="38"/>
      <c r="E141" s="38"/>
      <c r="F141" s="38"/>
      <c r="G141" s="30"/>
      <c r="H141" s="30"/>
      <c r="I141" s="30"/>
      <c r="J141" s="30"/>
      <c r="K141" s="30"/>
      <c r="L141" s="53">
        <f t="shared" si="2"/>
        <v>0</v>
      </c>
      <c r="M141" s="23" t="str">
        <f ca="1">IF(AND(E141&lt;&gt;0,E141&lt;Daten!$E$2),IF(E141&gt;=Daten!$G$2,Daten!$D$2,IF(E141&gt;=Daten!$G$3,Daten!$D$3,IF(E141&gt;=Daten!$G$4,Daten!$D$4,"Fehler"))),"")</f>
        <v/>
      </c>
    </row>
    <row r="142" spans="1:13">
      <c r="A142" s="21">
        <v>141</v>
      </c>
      <c r="B142" s="61"/>
      <c r="C142" s="61"/>
      <c r="D142" s="38"/>
      <c r="E142" s="38"/>
      <c r="F142" s="38"/>
      <c r="G142" s="30"/>
      <c r="H142" s="30"/>
      <c r="I142" s="30"/>
      <c r="J142" s="30"/>
      <c r="K142" s="30"/>
      <c r="L142" s="53">
        <f t="shared" si="2"/>
        <v>0</v>
      </c>
      <c r="M142" s="23" t="str">
        <f ca="1">IF(AND(E142&lt;&gt;0,E142&lt;Daten!$E$2),IF(E142&gt;=Daten!$G$2,Daten!$D$2,IF(E142&gt;=Daten!$G$3,Daten!$D$3,IF(E142&gt;=Daten!$G$4,Daten!$D$4,"Fehler"))),"")</f>
        <v/>
      </c>
    </row>
    <row r="143" spans="1:13">
      <c r="A143" s="21">
        <v>142</v>
      </c>
      <c r="B143" s="47"/>
      <c r="C143" s="47"/>
      <c r="D143" s="38"/>
      <c r="E143" s="38"/>
      <c r="F143" s="38"/>
      <c r="G143" s="30"/>
      <c r="H143" s="49"/>
      <c r="I143" s="49"/>
      <c r="J143" s="49"/>
      <c r="K143" s="49"/>
      <c r="L143" s="53">
        <f t="shared" si="2"/>
        <v>0</v>
      </c>
      <c r="M143" s="23" t="str">
        <f ca="1">IF(AND(E143&lt;&gt;0,E143&lt;Daten!$E$2),IF(E143&gt;=Daten!$G$2,Daten!$D$2,IF(E143&gt;=Daten!$G$3,Daten!$D$3,IF(E143&gt;=Daten!$G$4,Daten!$D$4,"Fehler"))),"")</f>
        <v/>
      </c>
    </row>
    <row r="144" spans="1:13">
      <c r="A144" s="21">
        <v>143</v>
      </c>
      <c r="B144" s="47"/>
      <c r="C144" s="47"/>
      <c r="D144" s="38"/>
      <c r="E144" s="38"/>
      <c r="F144" s="38"/>
      <c r="G144" s="30"/>
      <c r="H144" s="34"/>
      <c r="I144" s="34"/>
      <c r="J144" s="34"/>
      <c r="K144" s="34"/>
      <c r="L144" s="53">
        <f t="shared" si="2"/>
        <v>0</v>
      </c>
      <c r="M144" s="23" t="str">
        <f ca="1">IF(AND(E144&lt;&gt;0,E144&lt;Daten!$E$2),IF(E144&gt;=Daten!$G$2,Daten!$D$2,IF(E144&gt;=Daten!$G$3,Daten!$D$3,IF(E144&gt;=Daten!$G$4,Daten!$D$4,"Fehler"))),"")</f>
        <v/>
      </c>
    </row>
    <row r="145" spans="1:13">
      <c r="A145" s="21">
        <v>144</v>
      </c>
      <c r="B145" s="61"/>
      <c r="C145" s="61"/>
      <c r="D145" s="38"/>
      <c r="E145" s="38"/>
      <c r="F145" s="38"/>
      <c r="G145" s="30"/>
      <c r="H145" s="30"/>
      <c r="I145" s="30"/>
      <c r="J145" s="30"/>
      <c r="K145" s="34"/>
      <c r="L145" s="53">
        <f t="shared" si="2"/>
        <v>0</v>
      </c>
      <c r="M145" s="23" t="str">
        <f ca="1">IF(AND(E145&lt;&gt;0,E145&lt;Daten!$E$2),IF(E145&gt;=Daten!$G$2,Daten!$D$2,IF(E145&gt;=Daten!$G$3,Daten!$D$3,IF(E145&gt;=Daten!$G$4,Daten!$D$4,"Fehler"))),"")</f>
        <v/>
      </c>
    </row>
    <row r="146" spans="1:13">
      <c r="A146" s="21">
        <v>145</v>
      </c>
      <c r="B146" s="61"/>
      <c r="C146" s="61"/>
      <c r="D146" s="38"/>
      <c r="E146" s="38"/>
      <c r="F146" s="38"/>
      <c r="G146" s="30"/>
      <c r="H146" s="30"/>
      <c r="I146" s="30"/>
      <c r="J146" s="30"/>
      <c r="K146" s="30"/>
      <c r="L146" s="53">
        <f t="shared" si="2"/>
        <v>0</v>
      </c>
      <c r="M146" s="23" t="str">
        <f ca="1">IF(AND(E146&lt;&gt;0,E146&lt;Daten!$E$2),IF(E146&gt;=Daten!$G$2,Daten!$D$2,IF(E146&gt;=Daten!$G$3,Daten!$D$3,IF(E146&gt;=Daten!$G$4,Daten!$D$4,"Fehler"))),"")</f>
        <v/>
      </c>
    </row>
    <row r="147" spans="1:13">
      <c r="A147" s="21">
        <v>146</v>
      </c>
      <c r="B147" s="41"/>
      <c r="C147" s="41"/>
      <c r="D147" s="42"/>
      <c r="E147" s="38"/>
      <c r="F147" s="38"/>
      <c r="G147" s="30"/>
      <c r="H147" s="49"/>
      <c r="I147" s="49"/>
      <c r="J147" s="49"/>
      <c r="K147" s="48"/>
      <c r="L147" s="53">
        <f t="shared" si="2"/>
        <v>0</v>
      </c>
      <c r="M147" s="23" t="str">
        <f ca="1">IF(AND(E147&lt;&gt;0,E147&lt;Daten!$E$2),IF(E147&gt;=Daten!$G$2,Daten!$D$2,IF(E147&gt;=Daten!$G$3,Daten!$D$3,IF(E147&gt;=Daten!$G$4,Daten!$D$4,"Fehler"))),"")</f>
        <v/>
      </c>
    </row>
    <row r="148" spans="1:13">
      <c r="A148" s="21">
        <v>147</v>
      </c>
      <c r="B148" s="61"/>
      <c r="C148" s="61"/>
      <c r="D148" s="38"/>
      <c r="E148" s="38"/>
      <c r="F148" s="38"/>
      <c r="G148" s="30"/>
      <c r="H148" s="30"/>
      <c r="I148" s="30"/>
      <c r="J148" s="30"/>
      <c r="K148" s="30"/>
      <c r="L148" s="53">
        <f t="shared" si="2"/>
        <v>0</v>
      </c>
      <c r="M148" s="23" t="str">
        <f ca="1">IF(AND(E148&lt;&gt;0,E148&lt;Daten!$E$2),IF(E148&gt;=Daten!$G$2,Daten!$D$2,IF(E148&gt;=Daten!$G$3,Daten!$D$3,IF(E148&gt;=Daten!$G$4,Daten!$D$4,"Fehler"))),"")</f>
        <v/>
      </c>
    </row>
    <row r="149" spans="1:13">
      <c r="A149" s="21">
        <v>148</v>
      </c>
      <c r="B149" s="37"/>
      <c r="C149" s="37"/>
      <c r="D149" s="42"/>
      <c r="E149" s="38"/>
      <c r="F149" s="38"/>
      <c r="G149" s="30"/>
      <c r="H149" s="49"/>
      <c r="I149" s="49"/>
      <c r="J149" s="49"/>
      <c r="K149" s="49"/>
      <c r="L149" s="53">
        <f t="shared" si="2"/>
        <v>0</v>
      </c>
      <c r="M149" s="23" t="str">
        <f ca="1">IF(AND(E149&lt;&gt;0,E149&lt;Daten!$E$2),IF(E149&gt;=Daten!$G$2,Daten!$D$2,IF(E149&gt;=Daten!$G$3,Daten!$D$3,IF(E149&gt;=Daten!$G$4,Daten!$D$4,"Fehler"))),"")</f>
        <v/>
      </c>
    </row>
    <row r="150" spans="1:13">
      <c r="A150" s="21">
        <v>149</v>
      </c>
      <c r="B150" s="47"/>
      <c r="C150" s="47"/>
      <c r="D150" s="38"/>
      <c r="E150" s="38"/>
      <c r="F150" s="38"/>
      <c r="G150" s="30"/>
      <c r="H150" s="34"/>
      <c r="I150" s="34"/>
      <c r="J150" s="30"/>
      <c r="K150" s="30"/>
      <c r="L150" s="53">
        <f t="shared" si="2"/>
        <v>0</v>
      </c>
      <c r="M150" s="23" t="str">
        <f ca="1">IF(AND(E150&lt;&gt;0,E150&lt;Daten!$E$2),IF(E150&gt;=Daten!$G$2,Daten!$D$2,IF(E150&gt;=Daten!$G$3,Daten!$D$3,IF(E150&gt;=Daten!$G$4,Daten!$D$4,"Fehler"))),"")</f>
        <v/>
      </c>
    </row>
    <row r="151" spans="1:13">
      <c r="A151" s="21">
        <v>150</v>
      </c>
      <c r="B151" s="61"/>
      <c r="C151" s="61"/>
      <c r="D151" s="38"/>
      <c r="E151" s="38"/>
      <c r="F151" s="38"/>
      <c r="G151" s="30"/>
      <c r="H151" s="30"/>
      <c r="I151" s="30"/>
      <c r="J151" s="30"/>
      <c r="K151" s="30"/>
      <c r="L151" s="53">
        <f t="shared" si="2"/>
        <v>0</v>
      </c>
      <c r="M151" s="23" t="str">
        <f ca="1">IF(AND(E151&lt;&gt;0,E151&lt;Daten!$E$2),IF(E151&gt;=Daten!$G$2,Daten!$D$2,IF(E151&gt;=Daten!$G$3,Daten!$D$3,IF(E151&gt;=Daten!$G$4,Daten!$D$4,"Fehler"))),"")</f>
        <v/>
      </c>
    </row>
    <row r="152" spans="1:13">
      <c r="A152" s="21">
        <v>151</v>
      </c>
      <c r="B152" s="47"/>
      <c r="C152" s="47"/>
      <c r="D152" s="38"/>
      <c r="E152" s="38"/>
      <c r="F152" s="38"/>
      <c r="G152" s="30"/>
      <c r="H152" s="30"/>
      <c r="I152" s="30"/>
      <c r="J152" s="30"/>
      <c r="K152" s="30"/>
      <c r="L152" s="53">
        <f t="shared" si="2"/>
        <v>0</v>
      </c>
      <c r="M152" s="23" t="str">
        <f ca="1">IF(AND(E152&lt;&gt;0,E152&lt;Daten!$E$2),IF(E152&gt;=Daten!$G$2,Daten!$D$2,IF(E152&gt;=Daten!$G$3,Daten!$D$3,IF(E152&gt;=Daten!$G$4,Daten!$D$4,"Fehler"))),"")</f>
        <v/>
      </c>
    </row>
    <row r="153" spans="1:13">
      <c r="A153" s="21">
        <v>152</v>
      </c>
      <c r="B153" s="47"/>
      <c r="C153" s="47"/>
      <c r="D153" s="38"/>
      <c r="E153" s="38"/>
      <c r="F153" s="38"/>
      <c r="G153" s="30"/>
      <c r="H153" s="30"/>
      <c r="I153" s="30"/>
      <c r="J153" s="34"/>
      <c r="K153" s="34"/>
      <c r="L153" s="53">
        <f t="shared" si="2"/>
        <v>0</v>
      </c>
      <c r="M153" s="23" t="str">
        <f ca="1">IF(AND(E153&lt;&gt;0,E153&lt;Daten!$E$2),IF(E153&gt;=Daten!$G$2,Daten!$D$2,IF(E153&gt;=Daten!$G$3,Daten!$D$3,IF(E153&gt;=Daten!$G$4,Daten!$D$4,"Fehler"))),"")</f>
        <v/>
      </c>
    </row>
    <row r="154" spans="1:13">
      <c r="A154" s="21">
        <v>153</v>
      </c>
      <c r="B154" s="47"/>
      <c r="C154" s="47"/>
      <c r="D154" s="38"/>
      <c r="E154" s="38"/>
      <c r="F154" s="38"/>
      <c r="G154" s="30"/>
      <c r="H154" s="30"/>
      <c r="I154" s="30"/>
      <c r="J154" s="30"/>
      <c r="K154" s="34"/>
      <c r="L154" s="53">
        <f t="shared" si="2"/>
        <v>0</v>
      </c>
      <c r="M154" s="23" t="str">
        <f ca="1">IF(AND(E154&lt;&gt;0,E154&lt;Daten!$E$2),IF(E154&gt;=Daten!$G$2,Daten!$D$2,IF(E154&gt;=Daten!$G$3,Daten!$D$3,IF(E154&gt;=Daten!$G$4,Daten!$D$4,"Fehler"))),"")</f>
        <v/>
      </c>
    </row>
    <row r="155" spans="1:13">
      <c r="A155" s="21">
        <v>154</v>
      </c>
      <c r="B155" s="47"/>
      <c r="C155" s="47"/>
      <c r="D155" s="38"/>
      <c r="E155" s="38"/>
      <c r="F155" s="38"/>
      <c r="G155" s="30"/>
      <c r="H155" s="30"/>
      <c r="I155" s="30"/>
      <c r="J155" s="30"/>
      <c r="K155" s="30"/>
      <c r="L155" s="53">
        <f t="shared" si="2"/>
        <v>0</v>
      </c>
      <c r="M155" s="23" t="str">
        <f ca="1">IF(AND(E155&lt;&gt;0,E155&lt;Daten!$E$2),IF(E155&gt;=Daten!$G$2,Daten!$D$2,IF(E155&gt;=Daten!$G$3,Daten!$D$3,IF(E155&gt;=Daten!$G$4,Daten!$D$4,"Fehler"))),"")</f>
        <v/>
      </c>
    </row>
    <row r="156" spans="1:13">
      <c r="A156" s="21">
        <v>155</v>
      </c>
      <c r="B156" s="47"/>
      <c r="C156" s="47"/>
      <c r="D156" s="38"/>
      <c r="E156" s="38"/>
      <c r="F156" s="38"/>
      <c r="G156" s="30"/>
      <c r="H156" s="30"/>
      <c r="I156" s="30"/>
      <c r="J156" s="30"/>
      <c r="K156" s="30"/>
      <c r="L156" s="53">
        <f t="shared" si="2"/>
        <v>0</v>
      </c>
      <c r="M156" s="23" t="str">
        <f ca="1">IF(AND(E156&lt;&gt;0,E156&lt;Daten!$E$2),IF(E156&gt;=Daten!$G$2,Daten!$D$2,IF(E156&gt;=Daten!$G$3,Daten!$D$3,IF(E156&gt;=Daten!$G$4,Daten!$D$4,"Fehler"))),"")</f>
        <v/>
      </c>
    </row>
    <row r="157" spans="1:13">
      <c r="A157" s="21">
        <v>156</v>
      </c>
      <c r="B157" s="47"/>
      <c r="C157" s="47"/>
      <c r="D157" s="38"/>
      <c r="E157" s="38"/>
      <c r="F157" s="38"/>
      <c r="G157" s="30"/>
      <c r="H157" s="49"/>
      <c r="I157" s="49"/>
      <c r="J157" s="49"/>
      <c r="K157" s="49"/>
      <c r="L157" s="53">
        <f t="shared" si="2"/>
        <v>0</v>
      </c>
      <c r="M157" s="23" t="str">
        <f ca="1">IF(AND(E157&lt;&gt;0,E157&lt;Daten!$E$2),IF(E157&gt;=Daten!$G$2,Daten!$D$2,IF(E157&gt;=Daten!$G$3,Daten!$D$3,IF(E157&gt;=Daten!$G$4,Daten!$D$4,"Fehler"))),"")</f>
        <v/>
      </c>
    </row>
    <row r="158" spans="1:13">
      <c r="A158" s="21">
        <v>157</v>
      </c>
      <c r="B158" s="47"/>
      <c r="C158" s="47"/>
      <c r="D158" s="38"/>
      <c r="E158" s="38"/>
      <c r="F158" s="38"/>
      <c r="G158" s="30"/>
      <c r="H158" s="30"/>
      <c r="I158" s="30"/>
      <c r="J158" s="30"/>
      <c r="K158" s="34"/>
      <c r="L158" s="53">
        <f t="shared" si="2"/>
        <v>0</v>
      </c>
      <c r="M158" s="23" t="str">
        <f ca="1">IF(AND(E158&lt;&gt;0,E158&lt;Daten!$E$2),IF(E158&gt;=Daten!$G$2,Daten!$D$2,IF(E158&gt;=Daten!$G$3,Daten!$D$3,IF(E158&gt;=Daten!$G$4,Daten!$D$4,"Fehler"))),"")</f>
        <v/>
      </c>
    </row>
    <row r="159" spans="1:13">
      <c r="A159" s="21">
        <v>158</v>
      </c>
      <c r="B159" s="61"/>
      <c r="C159" s="61"/>
      <c r="D159" s="38"/>
      <c r="E159" s="38"/>
      <c r="F159" s="38"/>
      <c r="G159" s="30"/>
      <c r="H159" s="30"/>
      <c r="I159" s="30"/>
      <c r="J159" s="30"/>
      <c r="K159" s="30"/>
      <c r="L159" s="53">
        <f t="shared" si="2"/>
        <v>0</v>
      </c>
      <c r="M159" s="23" t="str">
        <f ca="1">IF(AND(E159&lt;&gt;0,E159&lt;Daten!$E$2),IF(E159&gt;=Daten!$G$2,Daten!$D$2,IF(E159&gt;=Daten!$G$3,Daten!$D$3,IF(E159&gt;=Daten!$G$4,Daten!$D$4,"Fehler"))),"")</f>
        <v/>
      </c>
    </row>
    <row r="160" spans="1:13">
      <c r="A160" s="21">
        <v>159</v>
      </c>
      <c r="B160" s="46"/>
      <c r="C160" s="46"/>
      <c r="D160" s="25"/>
      <c r="E160" s="36"/>
      <c r="F160" s="25"/>
      <c r="G160" s="30"/>
      <c r="H160" s="49"/>
      <c r="I160" s="49"/>
      <c r="J160" s="49"/>
      <c r="K160" s="49"/>
      <c r="L160" s="53">
        <f t="shared" si="2"/>
        <v>0</v>
      </c>
      <c r="M160" s="23" t="str">
        <f ca="1">IF(AND(E160&lt;&gt;0,E160&lt;Daten!$E$2),IF(E160&gt;=Daten!$G$2,Daten!$D$2,IF(E160&gt;=Daten!$G$3,Daten!$D$3,IF(E160&gt;=Daten!$G$4,Daten!$D$4,"Fehler"))),"")</f>
        <v/>
      </c>
    </row>
    <row r="161" spans="1:13">
      <c r="A161" s="21">
        <v>160</v>
      </c>
      <c r="B161" s="37"/>
      <c r="C161" s="37"/>
      <c r="D161" s="38"/>
      <c r="E161" s="38"/>
      <c r="F161" s="38"/>
      <c r="G161" s="30"/>
      <c r="H161" s="34"/>
      <c r="I161" s="30"/>
      <c r="J161" s="30"/>
      <c r="K161" s="30"/>
      <c r="L161" s="53">
        <f t="shared" si="2"/>
        <v>0</v>
      </c>
      <c r="M161" s="23" t="str">
        <f ca="1">IF(AND(E161&lt;&gt;0,E161&lt;Daten!$E$2),IF(E161&gt;=Daten!$G$2,Daten!$D$2,IF(E161&gt;=Daten!$G$3,Daten!$D$3,IF(E161&gt;=Daten!$G$4,Daten!$D$4,"Fehler"))),"")</f>
        <v/>
      </c>
    </row>
    <row r="162" spans="1:13">
      <c r="A162" s="21">
        <v>161</v>
      </c>
      <c r="B162" s="47"/>
      <c r="C162" s="47"/>
      <c r="D162" s="38"/>
      <c r="E162" s="38"/>
      <c r="F162" s="38"/>
      <c r="G162" s="30"/>
      <c r="H162" s="30"/>
      <c r="I162" s="30"/>
      <c r="J162" s="30"/>
      <c r="K162" s="30"/>
      <c r="L162" s="53">
        <f t="shared" si="2"/>
        <v>0</v>
      </c>
      <c r="M162" s="23" t="str">
        <f ca="1">IF(AND(E162&lt;&gt;0,E162&lt;Daten!$E$2),IF(E162&gt;=Daten!$G$2,Daten!$D$2,IF(E162&gt;=Daten!$G$3,Daten!$D$3,IF(E162&gt;=Daten!$G$4,Daten!$D$4,"Fehler"))),"")</f>
        <v/>
      </c>
    </row>
    <row r="163" spans="1:13">
      <c r="A163" s="21">
        <v>162</v>
      </c>
      <c r="B163" s="37"/>
      <c r="C163" s="37"/>
      <c r="D163" s="38"/>
      <c r="E163" s="38"/>
      <c r="F163" s="38"/>
      <c r="G163" s="30"/>
      <c r="H163" s="48"/>
      <c r="I163" s="48"/>
      <c r="J163" s="48"/>
      <c r="K163" s="48"/>
      <c r="L163" s="53">
        <f t="shared" si="2"/>
        <v>0</v>
      </c>
      <c r="M163" s="23" t="str">
        <f ca="1">IF(AND(E163&lt;&gt;0,E163&lt;Daten!$E$2),IF(E163&gt;=Daten!$G$2,Daten!$D$2,IF(E163&gt;=Daten!$G$3,Daten!$D$3,IF(E163&gt;=Daten!$G$4,Daten!$D$4,"Fehler"))),"")</f>
        <v/>
      </c>
    </row>
    <row r="164" spans="1:13">
      <c r="A164" s="21">
        <v>163</v>
      </c>
      <c r="B164" s="47"/>
      <c r="C164" s="47"/>
      <c r="D164" s="38"/>
      <c r="E164" s="38"/>
      <c r="F164" s="38"/>
      <c r="G164" s="30"/>
      <c r="H164" s="30"/>
      <c r="I164" s="30"/>
      <c r="J164" s="30"/>
      <c r="K164" s="30"/>
      <c r="L164" s="53">
        <f t="shared" si="2"/>
        <v>0</v>
      </c>
      <c r="M164" s="23" t="str">
        <f ca="1">IF(AND(E164&lt;&gt;0,E164&lt;Daten!$E$2),IF(E164&gt;=Daten!$G$2,Daten!$D$2,IF(E164&gt;=Daten!$G$3,Daten!$D$3,IF(E164&gt;=Daten!$G$4,Daten!$D$4,"Fehler"))),"")</f>
        <v/>
      </c>
    </row>
    <row r="165" spans="1:13">
      <c r="A165" s="21">
        <v>164</v>
      </c>
      <c r="B165" s="69"/>
      <c r="C165" s="69"/>
      <c r="D165" s="52"/>
      <c r="E165" s="52"/>
      <c r="F165" s="52"/>
      <c r="G165" s="54"/>
      <c r="H165" s="34"/>
      <c r="I165" s="30"/>
      <c r="J165" s="30"/>
      <c r="K165" s="30"/>
      <c r="L165" s="53">
        <f t="shared" si="2"/>
        <v>0</v>
      </c>
      <c r="M165" s="23" t="str">
        <f ca="1">IF(AND(E165&lt;&gt;0,E165&lt;Daten!$E$2),IF(E165&gt;=Daten!$G$2,Daten!$D$2,IF(E165&gt;=Daten!$G$3,Daten!$D$3,IF(E165&gt;=Daten!$G$4,Daten!$D$4,"Fehler"))),"")</f>
        <v/>
      </c>
    </row>
    <row r="166" spans="1:13">
      <c r="A166" s="21">
        <v>165</v>
      </c>
      <c r="B166" s="41"/>
      <c r="C166" s="41"/>
      <c r="D166" s="42"/>
      <c r="E166" s="42"/>
      <c r="F166" s="42"/>
      <c r="G166" s="30"/>
      <c r="H166" s="30"/>
      <c r="I166" s="30"/>
      <c r="J166" s="30"/>
      <c r="K166" s="30"/>
      <c r="L166" s="53">
        <f t="shared" si="2"/>
        <v>0</v>
      </c>
      <c r="M166" s="23" t="str">
        <f ca="1">IF(AND(E166&lt;&gt;0,E166&lt;Daten!$E$2),IF(E166&gt;=Daten!$G$2,Daten!$D$2,IF(E166&gt;=Daten!$G$3,Daten!$D$3,IF(E166&gt;=Daten!$G$4,Daten!$D$4,"Fehler"))),"")</f>
        <v/>
      </c>
    </row>
    <row r="167" spans="1:13">
      <c r="A167" s="21">
        <v>166</v>
      </c>
      <c r="B167" s="47"/>
      <c r="C167" s="47"/>
      <c r="D167" s="38"/>
      <c r="E167" s="38"/>
      <c r="F167" s="38"/>
      <c r="G167" s="30"/>
      <c r="H167" s="30"/>
      <c r="I167" s="30"/>
      <c r="J167" s="30"/>
      <c r="K167" s="34"/>
      <c r="L167" s="53">
        <f t="shared" si="2"/>
        <v>0</v>
      </c>
      <c r="M167" s="23" t="str">
        <f ca="1">IF(AND(E167&lt;&gt;0,E167&lt;Daten!$E$2),IF(E167&gt;=Daten!$G$2,Daten!$D$2,IF(E167&gt;=Daten!$G$3,Daten!$D$3,IF(E167&gt;=Daten!$G$4,Daten!$D$4,"Fehler"))),"")</f>
        <v/>
      </c>
    </row>
    <row r="168" spans="1:13">
      <c r="A168" s="21">
        <v>167</v>
      </c>
      <c r="B168" s="41"/>
      <c r="C168" s="41"/>
      <c r="D168" s="42"/>
      <c r="E168" s="42"/>
      <c r="F168" s="42"/>
      <c r="G168" s="30"/>
      <c r="H168" s="30"/>
      <c r="I168" s="30"/>
      <c r="J168" s="30"/>
      <c r="K168" s="30"/>
      <c r="L168" s="53">
        <f t="shared" si="2"/>
        <v>0</v>
      </c>
      <c r="M168" s="23" t="str">
        <f ca="1">IF(AND(E168&lt;&gt;0,E168&lt;Daten!$E$2),IF(E168&gt;=Daten!$G$2,Daten!$D$2,IF(E168&gt;=Daten!$G$3,Daten!$D$3,IF(E168&gt;=Daten!$G$4,Daten!$D$4,"Fehler"))),"")</f>
        <v/>
      </c>
    </row>
    <row r="169" spans="1:13">
      <c r="A169" s="21">
        <v>168</v>
      </c>
      <c r="B169" s="41"/>
      <c r="C169" s="41"/>
      <c r="D169" s="42"/>
      <c r="E169" s="42"/>
      <c r="F169" s="42"/>
      <c r="G169" s="30"/>
      <c r="H169" s="34"/>
      <c r="I169" s="34"/>
      <c r="J169" s="30"/>
      <c r="K169" s="30"/>
      <c r="L169" s="53">
        <f t="shared" si="2"/>
        <v>0</v>
      </c>
      <c r="M169" s="23" t="str">
        <f ca="1">IF(AND(E169&lt;&gt;0,E169&lt;Daten!$E$2),IF(E169&gt;=Daten!$G$2,Daten!$D$2,IF(E169&gt;=Daten!$G$3,Daten!$D$3,IF(E169&gt;=Daten!$G$4,Daten!$D$4,"Fehler"))),"")</f>
        <v/>
      </c>
    </row>
    <row r="170" spans="1:13">
      <c r="A170" s="21">
        <v>169</v>
      </c>
      <c r="B170" s="70"/>
      <c r="C170" s="70"/>
      <c r="D170" s="52"/>
      <c r="E170" s="52"/>
      <c r="F170" s="52"/>
      <c r="G170" s="54"/>
      <c r="H170" s="30"/>
      <c r="I170" s="30"/>
      <c r="J170" s="30"/>
      <c r="K170" s="34"/>
      <c r="L170" s="53">
        <f t="shared" si="2"/>
        <v>0</v>
      </c>
      <c r="M170" s="23" t="str">
        <f ca="1">IF(AND(E170&lt;&gt;0,E170&lt;Daten!$E$2),IF(E170&gt;=Daten!$G$2,Daten!$D$2,IF(E170&gt;=Daten!$G$3,Daten!$D$3,IF(E170&gt;=Daten!$G$4,Daten!$D$4,"Fehler"))),"")</f>
        <v/>
      </c>
    </row>
    <row r="171" spans="1:13">
      <c r="A171" s="21">
        <v>170</v>
      </c>
      <c r="B171" s="69"/>
      <c r="C171" s="69"/>
      <c r="D171" s="52"/>
      <c r="E171" s="52"/>
      <c r="F171" s="52"/>
      <c r="G171" s="54"/>
      <c r="H171" s="34"/>
      <c r="I171" s="30"/>
      <c r="J171" s="30"/>
      <c r="K171" s="30"/>
      <c r="L171" s="53">
        <f t="shared" si="2"/>
        <v>0</v>
      </c>
      <c r="M171" s="23" t="str">
        <f ca="1">IF(AND(E171&lt;&gt;0,E171&lt;Daten!$E$2),IF(E171&gt;=Daten!$G$2,Daten!$D$2,IF(E171&gt;=Daten!$G$3,Daten!$D$3,IF(E171&gt;=Daten!$G$4,Daten!$D$4,"Fehler"))),"")</f>
        <v/>
      </c>
    </row>
    <row r="172" spans="1:13">
      <c r="A172" s="21">
        <v>171</v>
      </c>
      <c r="B172" s="37"/>
      <c r="C172" s="37"/>
      <c r="D172" s="38"/>
      <c r="E172" s="42"/>
      <c r="F172" s="42"/>
      <c r="G172" s="30"/>
      <c r="H172" s="30"/>
      <c r="I172" s="30"/>
      <c r="J172" s="30"/>
      <c r="K172" s="30"/>
      <c r="L172" s="53">
        <f t="shared" si="2"/>
        <v>0</v>
      </c>
      <c r="M172" s="23" t="str">
        <f ca="1">IF(AND(E172&lt;&gt;0,E172&lt;Daten!$E$2),IF(E172&gt;=Daten!$G$2,Daten!$D$2,IF(E172&gt;=Daten!$G$3,Daten!$D$3,IF(E172&gt;=Daten!$G$4,Daten!$D$4,"Fehler"))),"")</f>
        <v/>
      </c>
    </row>
    <row r="173" spans="1:13">
      <c r="A173" s="21">
        <v>172</v>
      </c>
      <c r="B173" s="46"/>
      <c r="C173" s="46"/>
      <c r="D173" s="25"/>
      <c r="E173" s="36"/>
      <c r="F173" s="25"/>
      <c r="G173" s="30"/>
      <c r="H173" s="49"/>
      <c r="I173" s="49"/>
      <c r="J173" s="49"/>
      <c r="K173" s="48"/>
      <c r="L173" s="53">
        <f t="shared" si="2"/>
        <v>0</v>
      </c>
      <c r="M173" s="23" t="str">
        <f ca="1">IF(AND(E173&lt;&gt;0,E173&lt;Daten!$E$2),IF(E173&gt;=Daten!$G$2,Daten!$D$2,IF(E173&gt;=Daten!$G$3,Daten!$D$3,IF(E173&gt;=Daten!$G$4,Daten!$D$4,"Fehler"))),"")</f>
        <v/>
      </c>
    </row>
    <row r="174" spans="1:13">
      <c r="A174" s="21">
        <v>173</v>
      </c>
      <c r="B174" s="46"/>
      <c r="C174" s="46"/>
      <c r="D174" s="25"/>
      <c r="E174" s="36"/>
      <c r="F174" s="25"/>
      <c r="G174" s="30"/>
      <c r="H174" s="49"/>
      <c r="I174" s="49"/>
      <c r="J174" s="49"/>
      <c r="K174" s="48"/>
      <c r="L174" s="53">
        <f t="shared" si="2"/>
        <v>0</v>
      </c>
      <c r="M174" s="23" t="str">
        <f ca="1">IF(AND(E174&lt;&gt;0,E174&lt;Daten!$E$2),IF(E174&gt;=Daten!$G$2,Daten!$D$2,IF(E174&gt;=Daten!$G$3,Daten!$D$3,IF(E174&gt;=Daten!$G$4,Daten!$D$4,"Fehler"))),"")</f>
        <v/>
      </c>
    </row>
    <row r="175" spans="1:13">
      <c r="A175" s="21">
        <v>174</v>
      </c>
      <c r="B175" s="41"/>
      <c r="C175" s="41"/>
      <c r="D175" s="42"/>
      <c r="E175" s="42"/>
      <c r="F175" s="42"/>
      <c r="G175" s="30"/>
      <c r="H175" s="34"/>
      <c r="I175" s="30"/>
      <c r="J175" s="30"/>
      <c r="K175" s="30"/>
      <c r="L175" s="53">
        <f t="shared" si="2"/>
        <v>0</v>
      </c>
      <c r="M175" s="23" t="str">
        <f ca="1">IF(AND(E175&lt;&gt;0,E175&lt;Daten!$E$2),IF(E175&gt;=Daten!$G$2,Daten!$D$2,IF(E175&gt;=Daten!$G$3,Daten!$D$3,IF(E175&gt;=Daten!$G$4,Daten!$D$4,"Fehler"))),"")</f>
        <v/>
      </c>
    </row>
    <row r="176" spans="1:13">
      <c r="A176" s="21">
        <v>175</v>
      </c>
      <c r="B176" s="47"/>
      <c r="C176" s="47"/>
      <c r="D176" s="38"/>
      <c r="E176" s="38"/>
      <c r="F176" s="38"/>
      <c r="G176" s="30"/>
      <c r="H176" s="30"/>
      <c r="I176" s="30"/>
      <c r="J176" s="30"/>
      <c r="K176" s="30"/>
      <c r="L176" s="53">
        <f t="shared" si="2"/>
        <v>0</v>
      </c>
      <c r="M176" s="23" t="str">
        <f ca="1">IF(AND(E176&lt;&gt;0,E176&lt;Daten!$E$2),IF(E176&gt;=Daten!$G$2,Daten!$D$2,IF(E176&gt;=Daten!$G$3,Daten!$D$3,IF(E176&gt;=Daten!$G$4,Daten!$D$4,"Fehler"))),"")</f>
        <v/>
      </c>
    </row>
    <row r="177" spans="1:13">
      <c r="A177" s="21">
        <v>176</v>
      </c>
      <c r="B177" s="61"/>
      <c r="C177" s="61"/>
      <c r="D177" s="38"/>
      <c r="E177" s="38"/>
      <c r="F177" s="38"/>
      <c r="G177" s="30"/>
      <c r="H177" s="30"/>
      <c r="I177" s="30"/>
      <c r="J177" s="30"/>
      <c r="K177" s="34"/>
      <c r="L177" s="53">
        <f t="shared" si="2"/>
        <v>0</v>
      </c>
      <c r="M177" s="23" t="str">
        <f ca="1">IF(AND(E177&lt;&gt;0,E177&lt;Daten!$E$2),IF(E177&gt;=Daten!$G$2,Daten!$D$2,IF(E177&gt;=Daten!$G$3,Daten!$D$3,IF(E177&gt;=Daten!$G$4,Daten!$D$4,"Fehler"))),"")</f>
        <v/>
      </c>
    </row>
    <row r="178" spans="1:13">
      <c r="A178" s="21">
        <v>177</v>
      </c>
      <c r="B178" s="61"/>
      <c r="C178" s="61"/>
      <c r="D178" s="38"/>
      <c r="E178" s="38"/>
      <c r="F178" s="38"/>
      <c r="G178" s="30"/>
      <c r="H178" s="30"/>
      <c r="I178" s="30"/>
      <c r="J178" s="30"/>
      <c r="K178" s="30"/>
      <c r="L178" s="53">
        <f t="shared" si="2"/>
        <v>0</v>
      </c>
      <c r="M178" s="23" t="str">
        <f ca="1">IF(AND(E178&lt;&gt;0,E178&lt;Daten!$E$2),IF(E178&gt;=Daten!$G$2,Daten!$D$2,IF(E178&gt;=Daten!$G$3,Daten!$D$3,IF(E178&gt;=Daten!$G$4,Daten!$D$4,"Fehler"))),"")</f>
        <v/>
      </c>
    </row>
    <row r="179" spans="1:13">
      <c r="A179" s="21">
        <v>178</v>
      </c>
      <c r="B179" s="70"/>
      <c r="C179" s="70"/>
      <c r="D179" s="52"/>
      <c r="E179" s="52"/>
      <c r="F179" s="52"/>
      <c r="G179" s="54"/>
      <c r="H179" s="34"/>
      <c r="I179" s="34"/>
      <c r="J179" s="34"/>
      <c r="K179" s="34"/>
      <c r="L179" s="53">
        <f t="shared" si="2"/>
        <v>0</v>
      </c>
      <c r="M179" s="23" t="str">
        <f ca="1">IF(AND(E179&lt;&gt;0,E179&lt;Daten!$E$2),IF(E179&gt;=Daten!$G$2,Daten!$D$2,IF(E179&gt;=Daten!$G$3,Daten!$D$3,IF(E179&gt;=Daten!$G$4,Daten!$D$4,"Fehler"))),"")</f>
        <v/>
      </c>
    </row>
    <row r="180" spans="1:13">
      <c r="A180" s="21">
        <v>179</v>
      </c>
      <c r="B180" s="61"/>
      <c r="C180" s="61"/>
      <c r="D180" s="38"/>
      <c r="E180" s="38"/>
      <c r="F180" s="38"/>
      <c r="G180" s="30"/>
      <c r="H180" s="30"/>
      <c r="I180" s="30"/>
      <c r="J180" s="30"/>
      <c r="K180" s="30"/>
      <c r="L180" s="53">
        <f t="shared" si="2"/>
        <v>0</v>
      </c>
      <c r="M180" s="23" t="str">
        <f ca="1">IF(AND(E180&lt;&gt;0,E180&lt;Daten!$E$2),IF(E180&gt;=Daten!$G$2,Daten!$D$2,IF(E180&gt;=Daten!$G$3,Daten!$D$3,IF(E180&gt;=Daten!$G$4,Daten!$D$4,"Fehler"))),"")</f>
        <v/>
      </c>
    </row>
    <row r="181" spans="1:13">
      <c r="A181" s="21">
        <v>180</v>
      </c>
      <c r="B181" s="37"/>
      <c r="C181" s="37"/>
      <c r="D181" s="38"/>
      <c r="E181" s="36"/>
      <c r="F181" s="25"/>
      <c r="G181" s="30"/>
      <c r="H181" s="30"/>
      <c r="I181" s="30"/>
      <c r="J181" s="30"/>
      <c r="K181" s="30"/>
      <c r="L181" s="53">
        <f t="shared" si="2"/>
        <v>0</v>
      </c>
      <c r="M181" s="23" t="str">
        <f ca="1">IF(AND(E181&lt;&gt;0,E181&lt;Daten!$E$2),IF(E181&gt;=Daten!$G$2,Daten!$D$2,IF(E181&gt;=Daten!$G$3,Daten!$D$3,IF(E181&gt;=Daten!$G$4,Daten!$D$4,"Fehler"))),"")</f>
        <v/>
      </c>
    </row>
    <row r="182" spans="1:13">
      <c r="A182" s="21">
        <v>181</v>
      </c>
      <c r="B182" s="37"/>
      <c r="C182" s="37"/>
      <c r="D182" s="38"/>
      <c r="E182" s="36"/>
      <c r="F182" s="25"/>
      <c r="G182" s="30"/>
      <c r="H182" s="30"/>
      <c r="I182" s="30"/>
      <c r="J182" s="30"/>
      <c r="K182" s="34"/>
      <c r="L182" s="53">
        <f t="shared" si="2"/>
        <v>0</v>
      </c>
      <c r="M182" s="23" t="str">
        <f ca="1">IF(AND(E182&lt;&gt;0,E182&lt;Daten!$E$2),IF(E182&gt;=Daten!$G$2,Daten!$D$2,IF(E182&gt;=Daten!$G$3,Daten!$D$3,IF(E182&gt;=Daten!$G$4,Daten!$D$4,"Fehler"))),"")</f>
        <v/>
      </c>
    </row>
    <row r="183" spans="1:13">
      <c r="A183" s="21">
        <v>182</v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53"/>
      <c r="M183" s="23" t="str">
        <f ca="1">IF(AND(E183&lt;&gt;0,E183&lt;Daten!$E$2),IF(E183&gt;=Daten!$G$2,Daten!$D$2,IF(E183&gt;=Daten!$G$3,Daten!$D$3,IF(E183&gt;=Daten!$G$4,Daten!$D$4,"Fehler"))),"")</f>
        <v/>
      </c>
    </row>
    <row r="184" spans="1:13">
      <c r="A184" s="21">
        <v>183</v>
      </c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53"/>
      <c r="M184" s="23" t="str">
        <f ca="1">IF(AND(E184&lt;&gt;0,E184&lt;Daten!$E$2),IF(E184&gt;=Daten!$G$2,Daten!$D$2,IF(E184&gt;=Daten!$G$3,Daten!$D$3,IF(E184&gt;=Daten!$G$4,Daten!$D$4,"Fehler"))),"")</f>
        <v/>
      </c>
    </row>
    <row r="185" spans="1:13">
      <c r="A185" s="21">
        <v>184</v>
      </c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53"/>
      <c r="M185" s="23" t="str">
        <f ca="1">IF(AND(E185&lt;&gt;0,E185&lt;Daten!$E$2),IF(E185&gt;=Daten!$G$2,Daten!$D$2,IF(E185&gt;=Daten!$G$3,Daten!$D$3,IF(E185&gt;=Daten!$G$4,Daten!$D$4,"Fehler"))),"")</f>
        <v/>
      </c>
    </row>
    <row r="186" spans="1:13">
      <c r="A186" s="21">
        <v>185</v>
      </c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53"/>
      <c r="M186" s="23" t="str">
        <f ca="1">IF(AND(E186&lt;&gt;0,E186&lt;Daten!$E$2),IF(E186&gt;=Daten!$G$2,Daten!$D$2,IF(E186&gt;=Daten!$G$3,Daten!$D$3,IF(E186&gt;=Daten!$G$4,Daten!$D$4,"Fehler"))),"")</f>
        <v/>
      </c>
    </row>
    <row r="187" spans="1:13">
      <c r="A187" s="21">
        <v>186</v>
      </c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53"/>
      <c r="M187" s="23" t="str">
        <f ca="1">IF(AND(E187&lt;&gt;0,E187&lt;Daten!$E$2),IF(E187&gt;=Daten!$G$2,Daten!$D$2,IF(E187&gt;=Daten!$G$3,Daten!$D$3,IF(E187&gt;=Daten!$G$4,Daten!$D$4,"Fehler"))),"")</f>
        <v/>
      </c>
    </row>
    <row r="188" spans="1:13">
      <c r="A188" s="21">
        <v>187</v>
      </c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53"/>
      <c r="M188" s="23" t="str">
        <f ca="1">IF(AND(E188&lt;&gt;0,E188&lt;Daten!$E$2),IF(E188&gt;=Daten!$G$2,Daten!$D$2,IF(E188&gt;=Daten!$G$3,Daten!$D$3,IF(E188&gt;=Daten!$G$4,Daten!$D$4,"Fehler"))),"")</f>
        <v/>
      </c>
    </row>
    <row r="189" spans="1:13">
      <c r="A189" s="21">
        <v>188</v>
      </c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53"/>
      <c r="M189" s="23" t="str">
        <f ca="1">IF(AND(E189&lt;&gt;0,E189&lt;Daten!$E$2),IF(E189&gt;=Daten!$G$2,Daten!$D$2,IF(E189&gt;=Daten!$G$3,Daten!$D$3,IF(E189&gt;=Daten!$G$4,Daten!$D$4,"Fehler"))),"")</f>
        <v/>
      </c>
    </row>
    <row r="190" spans="1:13">
      <c r="A190" s="21">
        <v>189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53"/>
      <c r="M190" s="23" t="str">
        <f ca="1">IF(AND(E190&lt;&gt;0,E190&lt;Daten!$E$2),IF(E190&gt;=Daten!$G$2,Daten!$D$2,IF(E190&gt;=Daten!$G$3,Daten!$D$3,IF(E190&gt;=Daten!$G$4,Daten!$D$4,"Fehler"))),"")</f>
        <v/>
      </c>
    </row>
    <row r="191" spans="1:13">
      <c r="A191" s="21">
        <v>190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53"/>
      <c r="M191" s="23" t="str">
        <f ca="1">IF(AND(E191&lt;&gt;0,E191&lt;Daten!$E$2),IF(E191&gt;=Daten!$G$2,Daten!$D$2,IF(E191&gt;=Daten!$G$3,Daten!$D$3,IF(E191&gt;=Daten!$G$4,Daten!$D$4,"Fehler"))),"")</f>
        <v/>
      </c>
    </row>
    <row r="192" spans="1:13">
      <c r="A192" s="21">
        <v>191</v>
      </c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53"/>
      <c r="M192" s="23" t="str">
        <f ca="1">IF(AND(E192&lt;&gt;0,E192&lt;Daten!$E$2),IF(E192&gt;=Daten!$G$2,Daten!$D$2,IF(E192&gt;=Daten!$G$3,Daten!$D$3,IF(E192&gt;=Daten!$G$4,Daten!$D$4,"Fehler"))),"")</f>
        <v/>
      </c>
    </row>
    <row r="193" spans="1:13">
      <c r="A193" s="21">
        <v>192</v>
      </c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53"/>
      <c r="M193" s="23" t="str">
        <f ca="1">IF(AND(E193&lt;&gt;0,E193&lt;Daten!$E$2),IF(E193&gt;=Daten!$G$2,Daten!$D$2,IF(E193&gt;=Daten!$G$3,Daten!$D$3,IF(E193&gt;=Daten!$G$4,Daten!$D$4,"Fehler"))),"")</f>
        <v/>
      </c>
    </row>
    <row r="194" spans="1:13">
      <c r="A194" s="21"/>
      <c r="L194" s="50" t="str">
        <f t="shared" ref="L194:L214" si="3">IF(H194&lt;&gt;0,SUM(H194:K194),"")</f>
        <v/>
      </c>
      <c r="M194" s="23" t="str">
        <f ca="1">IF(AND(E194&lt;&gt;0,E194&lt;Daten!$E$2),IF(E194&gt;=Daten!$G$2,Daten!$D$2,IF(E194&gt;=Daten!$G$3,Daten!$D$3,IF(E194&gt;=Daten!$G$4,Daten!$D$4,"Fehler"))),"")</f>
        <v/>
      </c>
    </row>
    <row r="195" spans="1:13">
      <c r="A195" s="21"/>
      <c r="L195" s="50" t="str">
        <f t="shared" si="3"/>
        <v/>
      </c>
      <c r="M195" s="23" t="str">
        <f ca="1">IF(AND(E195&lt;&gt;0,E195&lt;Daten!$E$2),IF(E195&gt;=Daten!$G$2,Daten!$D$2,IF(E195&gt;=Daten!$G$3,Daten!$D$3,IF(E195&gt;=Daten!$G$4,Daten!$D$4,"Fehler"))),"")</f>
        <v/>
      </c>
    </row>
    <row r="196" spans="1:13">
      <c r="A196" s="21"/>
      <c r="L196" s="50" t="str">
        <f t="shared" si="3"/>
        <v/>
      </c>
      <c r="M196" s="23" t="str">
        <f ca="1">IF(AND(E196&lt;&gt;0,E196&lt;Daten!$E$2),IF(E196&gt;=Daten!$G$2,Daten!$D$2,IF(E196&gt;=Daten!$G$3,Daten!$D$3,IF(E196&gt;=Daten!$G$4,Daten!$D$4,"Fehler"))),"")</f>
        <v/>
      </c>
    </row>
    <row r="197" spans="1:13">
      <c r="A197" s="21"/>
      <c r="L197" s="50" t="str">
        <f t="shared" si="3"/>
        <v/>
      </c>
      <c r="M197" s="23" t="str">
        <f ca="1">IF(AND(E197&lt;&gt;0,E197&lt;Daten!$E$2),IF(E197&gt;=Daten!$G$2,Daten!$D$2,IF(E197&gt;=Daten!$G$3,Daten!$D$3,IF(E197&gt;=Daten!$G$4,Daten!$D$4,"Fehler"))),"")</f>
        <v/>
      </c>
    </row>
    <row r="198" spans="1:13">
      <c r="A198" s="21"/>
      <c r="L198" s="50" t="str">
        <f t="shared" si="3"/>
        <v/>
      </c>
      <c r="M198" s="23" t="str">
        <f ca="1">IF(AND(E198&lt;&gt;0,E198&lt;Daten!$E$2),IF(E198&gt;=Daten!$G$2,Daten!$D$2,IF(E198&gt;=Daten!$G$3,Daten!$D$3,IF(E198&gt;=Daten!$G$4,Daten!$D$4,"Fehler"))),"")</f>
        <v/>
      </c>
    </row>
    <row r="199" spans="1:13">
      <c r="A199" s="21"/>
      <c r="L199" s="50" t="str">
        <f t="shared" si="3"/>
        <v/>
      </c>
      <c r="M199" s="23" t="str">
        <f ca="1">IF(AND(E199&lt;&gt;0,E199&lt;Daten!$E$2),IF(E199&gt;=Daten!$G$2,Daten!$D$2,IF(E199&gt;=Daten!$G$3,Daten!$D$3,IF(E199&gt;=Daten!$G$4,Daten!$D$4,"Fehler"))),"")</f>
        <v/>
      </c>
    </row>
    <row r="200" spans="1:13">
      <c r="A200" s="21"/>
      <c r="L200" s="50" t="str">
        <f t="shared" si="3"/>
        <v/>
      </c>
      <c r="M200" s="23" t="str">
        <f ca="1">IF(AND(E200&lt;&gt;0,E200&lt;Daten!$E$2),IF(E200&gt;=Daten!$G$2,Daten!$D$2,IF(E200&gt;=Daten!$G$3,Daten!$D$3,IF(E200&gt;=Daten!$G$4,Daten!$D$4,"Fehler"))),"")</f>
        <v/>
      </c>
    </row>
    <row r="201" spans="1:13">
      <c r="A201" s="21"/>
      <c r="L201" s="50" t="str">
        <f t="shared" si="3"/>
        <v/>
      </c>
      <c r="M201" s="23" t="str">
        <f ca="1">IF(AND(E201&lt;&gt;0,E201&lt;Daten!$E$2),IF(E201&gt;=Daten!$G$2,Daten!$D$2,IF(E201&gt;=Daten!$G$3,Daten!$D$3,IF(E201&gt;=Daten!$G$4,Daten!$D$4,"Fehler"))),"")</f>
        <v/>
      </c>
    </row>
    <row r="202" spans="1:13">
      <c r="A202" s="21"/>
      <c r="L202" s="50" t="str">
        <f t="shared" si="3"/>
        <v/>
      </c>
      <c r="M202" s="23" t="str">
        <f ca="1">IF(AND(E202&lt;&gt;0,E202&lt;Daten!$E$2),IF(E202&gt;=Daten!$G$2,Daten!$D$2,IF(E202&gt;=Daten!$G$3,Daten!$D$3,IF(E202&gt;=Daten!$G$4,Daten!$D$4,"Fehler"))),"")</f>
        <v/>
      </c>
    </row>
    <row r="203" spans="1:13">
      <c r="A203" s="21"/>
      <c r="L203" s="50" t="str">
        <f t="shared" si="3"/>
        <v/>
      </c>
      <c r="M203" s="23" t="str">
        <f ca="1">IF(AND(E203&lt;&gt;0,E203&lt;Daten!$E$2),IF(E203&gt;=Daten!$G$2,Daten!$D$2,IF(E203&gt;=Daten!$G$3,Daten!$D$3,IF(E203&gt;=Daten!$G$4,Daten!$D$4,"Fehler"))),"")</f>
        <v/>
      </c>
    </row>
    <row r="204" spans="1:13">
      <c r="A204" s="21"/>
      <c r="L204" s="50" t="str">
        <f t="shared" si="3"/>
        <v/>
      </c>
      <c r="M204" s="23" t="str">
        <f ca="1">IF(AND(E204&lt;&gt;0,E204&lt;Daten!$E$2),IF(E204&gt;=Daten!$G$2,Daten!$D$2,IF(E204&gt;=Daten!$G$3,Daten!$D$3,IF(E204&gt;=Daten!$G$4,Daten!$D$4,"Fehler"))),"")</f>
        <v/>
      </c>
    </row>
    <row r="205" spans="1:13">
      <c r="A205" s="21"/>
      <c r="L205" s="50" t="str">
        <f t="shared" si="3"/>
        <v/>
      </c>
      <c r="M205" s="23" t="str">
        <f ca="1">IF(AND(E205&lt;&gt;0,E205&lt;Daten!$E$2),IF(E205&gt;=Daten!$G$2,Daten!$D$2,IF(E205&gt;=Daten!$G$3,Daten!$D$3,IF(E205&gt;=Daten!$G$4,Daten!$D$4,"Fehler"))),"")</f>
        <v/>
      </c>
    </row>
    <row r="206" spans="1:13">
      <c r="A206" s="21"/>
      <c r="L206" s="50" t="str">
        <f t="shared" si="3"/>
        <v/>
      </c>
      <c r="M206" s="23" t="str">
        <f ca="1">IF(AND(E206&lt;&gt;0,E206&lt;Daten!$E$2),IF(E206&gt;=Daten!$G$2,Daten!$D$2,IF(E206&gt;=Daten!$G$3,Daten!$D$3,IF(E206&gt;=Daten!$G$4,Daten!$D$4,"Fehler"))),"")</f>
        <v/>
      </c>
    </row>
    <row r="207" spans="1:13">
      <c r="A207" s="21"/>
      <c r="L207" s="50" t="str">
        <f t="shared" si="3"/>
        <v/>
      </c>
      <c r="M207" s="23" t="str">
        <f ca="1">IF(AND(E207&lt;&gt;0,E207&lt;Daten!$E$2),IF(E207&gt;=Daten!$G$2,Daten!$D$2,IF(E207&gt;=Daten!$G$3,Daten!$D$3,IF(E207&gt;=Daten!$G$4,Daten!$D$4,"Fehler"))),"")</f>
        <v/>
      </c>
    </row>
    <row r="208" spans="1:13">
      <c r="A208" s="21"/>
      <c r="L208" s="50" t="str">
        <f t="shared" si="3"/>
        <v/>
      </c>
      <c r="M208" s="23" t="str">
        <f ca="1">IF(AND(E208&lt;&gt;0,E208&lt;Daten!$E$2),IF(E208&gt;=Daten!$G$2,Daten!$D$2,IF(E208&gt;=Daten!$G$3,Daten!$D$3,IF(E208&gt;=Daten!$G$4,Daten!$D$4,"Fehler"))),"")</f>
        <v/>
      </c>
    </row>
    <row r="209" spans="1:13">
      <c r="A209" s="21"/>
      <c r="L209" s="50" t="str">
        <f t="shared" si="3"/>
        <v/>
      </c>
      <c r="M209" s="23" t="str">
        <f ca="1">IF(AND(E209&lt;&gt;0,E209&lt;Daten!$E$2),IF(E209&gt;=Daten!$G$2,Daten!$D$2,IF(E209&gt;=Daten!$G$3,Daten!$D$3,IF(E209&gt;=Daten!$G$4,Daten!$D$4,"Fehler"))),"")</f>
        <v/>
      </c>
    </row>
    <row r="210" spans="1:13">
      <c r="A210" s="21"/>
      <c r="L210" s="50" t="str">
        <f t="shared" si="3"/>
        <v/>
      </c>
      <c r="M210" s="23" t="str">
        <f ca="1">IF(AND(E210&lt;&gt;0,E210&lt;Daten!$E$2),IF(E210&gt;=Daten!$G$2,Daten!$D$2,IF(E210&gt;=Daten!$G$3,Daten!$D$3,IF(E210&gt;=Daten!$G$4,Daten!$D$4,"Fehler"))),"")</f>
        <v/>
      </c>
    </row>
    <row r="211" spans="1:13">
      <c r="A211" s="21"/>
      <c r="L211" s="50" t="str">
        <f t="shared" si="3"/>
        <v/>
      </c>
      <c r="M211" s="23" t="str">
        <f ca="1">IF(AND(E211&lt;&gt;0,E211&lt;Daten!$E$2),IF(E211&gt;=Daten!$G$2,Daten!$D$2,IF(E211&gt;=Daten!$G$3,Daten!$D$3,IF(E211&gt;=Daten!$G$4,Daten!$D$4,"Fehler"))),"")</f>
        <v/>
      </c>
    </row>
    <row r="212" spans="1:13">
      <c r="A212" s="21"/>
      <c r="L212" s="50" t="str">
        <f t="shared" si="3"/>
        <v/>
      </c>
      <c r="M212" s="23" t="str">
        <f ca="1">IF(AND(E212&lt;&gt;0,E212&lt;Daten!$E$2),IF(E212&gt;=Daten!$G$2,Daten!$D$2,IF(E212&gt;=Daten!$G$3,Daten!$D$3,IF(E212&gt;=Daten!$G$4,Daten!$D$4,"Fehler"))),"")</f>
        <v/>
      </c>
    </row>
    <row r="213" spans="1:13">
      <c r="A213" s="21"/>
      <c r="L213" s="50" t="str">
        <f t="shared" si="3"/>
        <v/>
      </c>
      <c r="M213" s="23" t="str">
        <f ca="1">IF(AND(E213&lt;&gt;0,E213&lt;Daten!$E$2),IF(E213&gt;=Daten!$G$2,Daten!$D$2,IF(E213&gt;=Daten!$G$3,Daten!$D$3,IF(E213&gt;=Daten!$G$4,Daten!$D$4,"Fehler"))),"")</f>
        <v/>
      </c>
    </row>
    <row r="214" spans="1:13">
      <c r="A214" s="21"/>
      <c r="L214" s="50" t="str">
        <f t="shared" si="3"/>
        <v/>
      </c>
      <c r="M214" s="23" t="str">
        <f ca="1">IF(AND(E214&lt;&gt;0,E214&lt;Daten!$E$2),IF(E214&gt;=Daten!$G$2,Daten!$D$2,IF(E214&gt;=Daten!$G$3,Daten!$D$3,IF(E214&gt;=Daten!$G$4,Daten!$D$4,"Fehler"))),"")</f>
        <v/>
      </c>
    </row>
    <row r="215" spans="1:13">
      <c r="A215" s="21"/>
      <c r="L215" s="50" t="str">
        <f t="shared" ref="L215:L259" si="4">IF(H215&lt;&gt;0,SUM(H215:K215),"")</f>
        <v/>
      </c>
      <c r="M215" s="23" t="str">
        <f ca="1">IF(AND(E215&lt;&gt;0,E215&lt;Daten!$E$2),IF(E215&gt;=Daten!$G$2,Daten!$D$2,IF(E215&gt;=Daten!$G$3,Daten!$D$3,IF(E215&gt;=Daten!$G$4,Daten!$D$4,"Fehler"))),"")</f>
        <v/>
      </c>
    </row>
    <row r="216" spans="1:13">
      <c r="A216" s="21"/>
      <c r="L216" s="50" t="str">
        <f t="shared" si="4"/>
        <v/>
      </c>
      <c r="M216" s="23" t="str">
        <f ca="1">IF(AND(E216&lt;&gt;0,E216&lt;Daten!$E$2),IF(E216&gt;=Daten!$G$2,Daten!$D$2,IF(E216&gt;=Daten!$G$3,Daten!$D$3,IF(E216&gt;=Daten!$G$4,Daten!$D$4,"Fehler"))),"")</f>
        <v/>
      </c>
    </row>
    <row r="217" spans="1:13">
      <c r="A217" s="21"/>
      <c r="L217" s="50" t="str">
        <f t="shared" si="4"/>
        <v/>
      </c>
      <c r="M217" s="23" t="str">
        <f ca="1">IF(AND(E217&lt;&gt;0,E217&lt;Daten!$E$2),IF(E217&gt;=Daten!$G$2,Daten!$D$2,IF(E217&gt;=Daten!$G$3,Daten!$D$3,IF(E217&gt;=Daten!$G$4,Daten!$D$4,"Fehler"))),"")</f>
        <v/>
      </c>
    </row>
    <row r="218" spans="1:13">
      <c r="A218" s="21"/>
      <c r="L218" s="50" t="str">
        <f t="shared" si="4"/>
        <v/>
      </c>
      <c r="M218" s="23" t="str">
        <f ca="1">IF(AND(E218&lt;&gt;0,E218&lt;Daten!$E$2),IF(E218&gt;=Daten!$G$2,Daten!$D$2,IF(E218&gt;=Daten!$G$3,Daten!$D$3,IF(E218&gt;=Daten!$G$4,Daten!$D$4,"Fehler"))),"")</f>
        <v/>
      </c>
    </row>
    <row r="219" spans="1:13">
      <c r="A219" s="21"/>
      <c r="L219" s="50" t="str">
        <f t="shared" si="4"/>
        <v/>
      </c>
      <c r="M219" s="23" t="str">
        <f ca="1">IF(AND(E219&lt;&gt;0,E219&lt;Daten!$E$2),IF(E219&gt;=Daten!$G$2,Daten!$D$2,IF(E219&gt;=Daten!$G$3,Daten!$D$3,IF(E219&gt;=Daten!$G$4,Daten!$D$4,"Fehler"))),"")</f>
        <v/>
      </c>
    </row>
    <row r="220" spans="1:13">
      <c r="A220" s="21"/>
      <c r="L220" s="50" t="str">
        <f t="shared" si="4"/>
        <v/>
      </c>
      <c r="M220" s="23" t="str">
        <f ca="1">IF(AND(E220&lt;&gt;0,E220&lt;Daten!$E$2),IF(E220&gt;=Daten!$G$2,Daten!$D$2,IF(E220&gt;=Daten!$G$3,Daten!$D$3,IF(E220&gt;=Daten!$G$4,Daten!$D$4,"Fehler"))),"")</f>
        <v/>
      </c>
    </row>
    <row r="221" spans="1:13">
      <c r="A221" s="21"/>
      <c r="L221" s="50" t="str">
        <f t="shared" si="4"/>
        <v/>
      </c>
      <c r="M221" s="23" t="str">
        <f ca="1">IF(AND(E221&lt;&gt;0,E221&lt;Daten!$E$2),IF(E221&gt;=Daten!$G$2,Daten!$D$2,IF(E221&gt;=Daten!$G$3,Daten!$D$3,IF(E221&gt;=Daten!$G$4,Daten!$D$4,"Fehler"))),"")</f>
        <v/>
      </c>
    </row>
    <row r="222" spans="1:13">
      <c r="A222" s="21"/>
      <c r="L222" s="50" t="str">
        <f t="shared" si="4"/>
        <v/>
      </c>
      <c r="M222" s="23" t="str">
        <f ca="1">IF(AND(E222&lt;&gt;0,E222&lt;Daten!$E$2),IF(E222&gt;=Daten!$G$2,Daten!$D$2,IF(E222&gt;=Daten!$G$3,Daten!$D$3,IF(E222&gt;=Daten!$G$4,Daten!$D$4,"Fehler"))),"")</f>
        <v/>
      </c>
    </row>
    <row r="223" spans="1:13">
      <c r="A223" s="21"/>
      <c r="L223" s="50" t="str">
        <f t="shared" si="4"/>
        <v/>
      </c>
      <c r="M223" s="23" t="str">
        <f ca="1">IF(AND(E223&lt;&gt;0,E223&lt;Daten!$E$2),IF(E223&gt;=Daten!$G$2,Daten!$D$2,IF(E223&gt;=Daten!$G$3,Daten!$D$3,IF(E223&gt;=Daten!$G$4,Daten!$D$4,"Fehler"))),"")</f>
        <v/>
      </c>
    </row>
    <row r="224" spans="1:13">
      <c r="A224" s="21"/>
      <c r="L224" s="50" t="str">
        <f t="shared" si="4"/>
        <v/>
      </c>
      <c r="M224" s="23" t="str">
        <f ca="1">IF(AND(E224&lt;&gt;0,E224&lt;Daten!$E$2),IF(E224&gt;=Daten!$G$2,Daten!$D$2,IF(E224&gt;=Daten!$G$3,Daten!$D$3,IF(E224&gt;=Daten!$G$4,Daten!$D$4,"Fehler"))),"")</f>
        <v/>
      </c>
    </row>
    <row r="225" spans="1:13">
      <c r="A225" s="21"/>
      <c r="L225" s="50" t="str">
        <f t="shared" si="4"/>
        <v/>
      </c>
      <c r="M225" s="23" t="str">
        <f ca="1">IF(AND(E225&lt;&gt;0,E225&lt;Daten!$E$2),IF(E225&gt;=Daten!$G$2,Daten!$D$2,IF(E225&gt;=Daten!$G$3,Daten!$D$3,IF(E225&gt;=Daten!$G$4,Daten!$D$4,"Fehler"))),"")</f>
        <v/>
      </c>
    </row>
    <row r="226" spans="1:13">
      <c r="A226" s="21"/>
      <c r="L226" s="50" t="str">
        <f t="shared" si="4"/>
        <v/>
      </c>
      <c r="M226" s="23" t="str">
        <f ca="1">IF(AND(E226&lt;&gt;0,E226&lt;Daten!$E$2),IF(E226&gt;=Daten!$G$2,Daten!$D$2,IF(E226&gt;=Daten!$G$3,Daten!$D$3,IF(E226&gt;=Daten!$G$4,Daten!$D$4,"Fehler"))),"")</f>
        <v/>
      </c>
    </row>
    <row r="227" spans="1:13">
      <c r="A227" s="21"/>
      <c r="L227" s="50" t="str">
        <f t="shared" si="4"/>
        <v/>
      </c>
      <c r="M227" s="23" t="str">
        <f ca="1">IF(AND(E227&lt;&gt;0,E227&lt;Daten!$E$2),IF(E227&gt;=Daten!$G$2,Daten!$D$2,IF(E227&gt;=Daten!$G$3,Daten!$D$3,IF(E227&gt;=Daten!$G$4,Daten!$D$4,"Fehler"))),"")</f>
        <v/>
      </c>
    </row>
    <row r="228" spans="1:13">
      <c r="A228" s="21"/>
      <c r="L228" s="50" t="str">
        <f t="shared" si="4"/>
        <v/>
      </c>
      <c r="M228" s="23" t="str">
        <f ca="1">IF(AND(E228&lt;&gt;0,E228&lt;Daten!$E$2),IF(E228&gt;=Daten!$G$2,Daten!$D$2,IF(E228&gt;=Daten!$G$3,Daten!$D$3,IF(E228&gt;=Daten!$G$4,Daten!$D$4,"Fehler"))),"")</f>
        <v/>
      </c>
    </row>
    <row r="229" spans="1:13">
      <c r="A229" s="21"/>
      <c r="L229" s="50" t="str">
        <f t="shared" si="4"/>
        <v/>
      </c>
      <c r="M229" s="23" t="str">
        <f ca="1">IF(AND(E229&lt;&gt;0,E229&lt;Daten!$E$2),IF(E229&gt;=Daten!$G$2,Daten!$D$2,IF(E229&gt;=Daten!$G$3,Daten!$D$3,IF(E229&gt;=Daten!$G$4,Daten!$D$4,"Fehler"))),"")</f>
        <v/>
      </c>
    </row>
    <row r="230" spans="1:13">
      <c r="A230" s="21"/>
      <c r="L230" s="50" t="str">
        <f t="shared" si="4"/>
        <v/>
      </c>
      <c r="M230" s="23" t="str">
        <f ca="1">IF(AND(E230&lt;&gt;0,E230&lt;Daten!$E$2),IF(E230&gt;=Daten!$G$2,Daten!$D$2,IF(E230&gt;=Daten!$G$3,Daten!$D$3,IF(E230&gt;=Daten!$G$4,Daten!$D$4,"Fehler"))),"")</f>
        <v/>
      </c>
    </row>
    <row r="231" spans="1:13">
      <c r="A231" s="21"/>
      <c r="L231" s="50" t="str">
        <f t="shared" si="4"/>
        <v/>
      </c>
      <c r="M231" s="23" t="str">
        <f ca="1">IF(AND(E231&lt;&gt;0,E231&lt;Daten!$E$2),IF(E231&gt;=Daten!$G$2,Daten!$D$2,IF(E231&gt;=Daten!$G$3,Daten!$D$3,IF(E231&gt;=Daten!$G$4,Daten!$D$4,"Fehler"))),"")</f>
        <v/>
      </c>
    </row>
    <row r="232" spans="1:13">
      <c r="A232" s="21"/>
      <c r="L232" s="50" t="str">
        <f t="shared" si="4"/>
        <v/>
      </c>
      <c r="M232" s="23" t="str">
        <f ca="1">IF(AND(E232&lt;&gt;0,E232&lt;Daten!$E$2),IF(E232&gt;=Daten!$G$2,Daten!$D$2,IF(E232&gt;=Daten!$G$3,Daten!$D$3,IF(E232&gt;=Daten!$G$4,Daten!$D$4,"Fehler"))),"")</f>
        <v/>
      </c>
    </row>
    <row r="233" spans="1:13">
      <c r="A233" s="21"/>
      <c r="L233" s="50" t="str">
        <f t="shared" si="4"/>
        <v/>
      </c>
      <c r="M233" s="23" t="str">
        <f ca="1">IF(AND(E233&lt;&gt;0,E233&lt;Daten!$E$2),IF(E233&gt;=Daten!$G$2,Daten!$D$2,IF(E233&gt;=Daten!$G$3,Daten!$D$3,IF(E233&gt;=Daten!$G$4,Daten!$D$4,"Fehler"))),"")</f>
        <v/>
      </c>
    </row>
    <row r="234" spans="1:13">
      <c r="A234" s="21"/>
      <c r="L234" s="50" t="str">
        <f t="shared" si="4"/>
        <v/>
      </c>
      <c r="M234" s="23" t="str">
        <f ca="1">IF(AND(E234&lt;&gt;0,E234&lt;Daten!$E$2),IF(E234&gt;=Daten!$G$2,Daten!$D$2,IF(E234&gt;=Daten!$G$3,Daten!$D$3,IF(E234&gt;=Daten!$G$4,Daten!$D$4,"Fehler"))),"")</f>
        <v/>
      </c>
    </row>
    <row r="235" spans="1:13">
      <c r="A235" s="21"/>
      <c r="L235" s="50" t="str">
        <f t="shared" si="4"/>
        <v/>
      </c>
      <c r="M235" s="23" t="str">
        <f ca="1">IF(AND(E235&lt;&gt;0,E235&lt;Daten!$E$2),IF(E235&gt;=Daten!$G$2,Daten!$D$2,IF(E235&gt;=Daten!$G$3,Daten!$D$3,IF(E235&gt;=Daten!$G$4,Daten!$D$4,"Fehler"))),"")</f>
        <v/>
      </c>
    </row>
    <row r="236" spans="1:13">
      <c r="A236" s="21"/>
      <c r="L236" s="50" t="str">
        <f t="shared" si="4"/>
        <v/>
      </c>
      <c r="M236" s="23" t="str">
        <f ca="1">IF(AND(E236&lt;&gt;0,E236&lt;Daten!$E$2),IF(E236&gt;=Daten!$G$2,Daten!$D$2,IF(E236&gt;=Daten!$G$3,Daten!$D$3,IF(E236&gt;=Daten!$G$4,Daten!$D$4,"Fehler"))),"")</f>
        <v/>
      </c>
    </row>
    <row r="237" spans="1:13">
      <c r="A237" s="21"/>
      <c r="L237" s="50" t="str">
        <f t="shared" si="4"/>
        <v/>
      </c>
      <c r="M237" s="23" t="str">
        <f ca="1">IF(AND(E237&lt;&gt;0,E237&lt;Daten!$E$2),IF(E237&gt;=Daten!$G$2,Daten!$D$2,IF(E237&gt;=Daten!$G$3,Daten!$D$3,IF(E237&gt;=Daten!$G$4,Daten!$D$4,"Fehler"))),"")</f>
        <v/>
      </c>
    </row>
    <row r="238" spans="1:13">
      <c r="A238" s="21"/>
      <c r="L238" s="50" t="str">
        <f t="shared" si="4"/>
        <v/>
      </c>
      <c r="M238" s="23" t="str">
        <f ca="1">IF(AND(E238&lt;&gt;0,E238&lt;Daten!$E$2),IF(E238&gt;=Daten!$G$2,Daten!$D$2,IF(E238&gt;=Daten!$G$3,Daten!$D$3,IF(E238&gt;=Daten!$G$4,Daten!$D$4,"Fehler"))),"")</f>
        <v/>
      </c>
    </row>
    <row r="239" spans="1:13">
      <c r="A239" s="21"/>
      <c r="L239" s="50" t="str">
        <f t="shared" si="4"/>
        <v/>
      </c>
      <c r="M239" s="23" t="str">
        <f ca="1">IF(AND(E239&lt;&gt;0,E239&lt;Daten!$E$2),IF(E239&gt;=Daten!$G$2,Daten!$D$2,IF(E239&gt;=Daten!$G$3,Daten!$D$3,IF(E239&gt;=Daten!$G$4,Daten!$D$4,"Fehler"))),"")</f>
        <v/>
      </c>
    </row>
    <row r="240" spans="1:13">
      <c r="A240" s="21"/>
      <c r="L240" s="50" t="str">
        <f t="shared" si="4"/>
        <v/>
      </c>
      <c r="M240" s="23" t="str">
        <f ca="1">IF(AND(E240&lt;&gt;0,E240&lt;Daten!$E$2),IF(E240&gt;=Daten!$G$2,Daten!$D$2,IF(E240&gt;=Daten!$G$3,Daten!$D$3,IF(E240&gt;=Daten!$G$4,Daten!$D$4,"Fehler"))),"")</f>
        <v/>
      </c>
    </row>
    <row r="241" spans="1:13">
      <c r="A241" s="21"/>
      <c r="L241" s="50" t="str">
        <f t="shared" si="4"/>
        <v/>
      </c>
      <c r="M241" s="23" t="str">
        <f ca="1">IF(AND(E241&lt;&gt;0,E241&lt;Daten!$E$2),IF(E241&gt;=Daten!$G$2,Daten!$D$2,IF(E241&gt;=Daten!$G$3,Daten!$D$3,IF(E241&gt;=Daten!$G$4,Daten!$D$4,"Fehler"))),"")</f>
        <v/>
      </c>
    </row>
    <row r="242" spans="1:13">
      <c r="A242" s="21"/>
      <c r="L242" s="50" t="str">
        <f t="shared" si="4"/>
        <v/>
      </c>
      <c r="M242" s="23" t="str">
        <f ca="1">IF(AND(E242&lt;&gt;0,E242&lt;Daten!$E$2),IF(E242&gt;=Daten!$G$2,Daten!$D$2,IF(E242&gt;=Daten!$G$3,Daten!$D$3,IF(E242&gt;=Daten!$G$4,Daten!$D$4,"Fehler"))),"")</f>
        <v/>
      </c>
    </row>
    <row r="243" spans="1:13">
      <c r="A243" s="21"/>
      <c r="L243" s="50" t="str">
        <f t="shared" si="4"/>
        <v/>
      </c>
      <c r="M243" s="23" t="str">
        <f ca="1">IF(AND(E243&lt;&gt;0,E243&lt;Daten!$E$2),IF(E243&gt;=Daten!$G$2,Daten!$D$2,IF(E243&gt;=Daten!$G$3,Daten!$D$3,IF(E243&gt;=Daten!$G$4,Daten!$D$4,"Fehler"))),"")</f>
        <v/>
      </c>
    </row>
    <row r="244" spans="1:13">
      <c r="A244" s="21"/>
      <c r="L244" s="50" t="str">
        <f t="shared" si="4"/>
        <v/>
      </c>
      <c r="M244" s="23" t="str">
        <f ca="1">IF(AND(E244&lt;&gt;0,E244&lt;Daten!$E$2),IF(E244&gt;=Daten!$G$2,Daten!$D$2,IF(E244&gt;=Daten!$G$3,Daten!$D$3,IF(E244&gt;=Daten!$G$4,Daten!$D$4,"Fehler"))),"")</f>
        <v/>
      </c>
    </row>
    <row r="245" spans="1:13">
      <c r="A245" s="21"/>
      <c r="L245" s="50" t="str">
        <f t="shared" si="4"/>
        <v/>
      </c>
      <c r="M245" s="23" t="str">
        <f ca="1">IF(AND(E245&lt;&gt;0,E245&lt;Daten!$E$2),IF(E245&gt;=Daten!$G$2,Daten!$D$2,IF(E245&gt;=Daten!$G$3,Daten!$D$3,IF(E245&gt;=Daten!$G$4,Daten!$D$4,"Fehler"))),"")</f>
        <v/>
      </c>
    </row>
    <row r="246" spans="1:13">
      <c r="L246" s="50" t="str">
        <f t="shared" si="4"/>
        <v/>
      </c>
      <c r="M246" s="23" t="str">
        <f ca="1">IF(AND(E246&lt;&gt;0,E246&lt;Daten!$E$2),IF(E246&gt;=Daten!$G$2,Daten!$D$2,IF(E246&gt;=Daten!$G$3,Daten!$D$3,IF(E246&gt;=Daten!$G$4,Daten!$D$4,"Fehler"))),"")</f>
        <v/>
      </c>
    </row>
    <row r="247" spans="1:13">
      <c r="L247" s="50" t="str">
        <f t="shared" si="4"/>
        <v/>
      </c>
      <c r="M247" s="23" t="str">
        <f ca="1">IF(AND(E247&lt;&gt;0,E247&lt;Daten!$E$2),IF(E247&gt;=Daten!$G$2,Daten!$D$2,IF(E247&gt;=Daten!$G$3,Daten!$D$3,IF(E247&gt;=Daten!$G$4,Daten!$D$4,"Fehler"))),"")</f>
        <v/>
      </c>
    </row>
    <row r="248" spans="1:13">
      <c r="L248" s="50" t="str">
        <f t="shared" si="4"/>
        <v/>
      </c>
      <c r="M248" s="23" t="str">
        <f ca="1">IF(AND(E248&lt;&gt;0,E248&lt;Daten!$E$2),IF(E248&gt;=Daten!$G$2,Daten!$D$2,IF(E248&gt;=Daten!$G$3,Daten!$D$3,IF(E248&gt;=Daten!$G$4,Daten!$D$4,"Fehler"))),"")</f>
        <v/>
      </c>
    </row>
    <row r="249" spans="1:13">
      <c r="L249" s="50" t="str">
        <f t="shared" si="4"/>
        <v/>
      </c>
      <c r="M249" s="23" t="str">
        <f ca="1">IF(AND(E249&lt;&gt;0,E249&lt;Daten!$E$2),IF(E249&gt;=Daten!$G$2,Daten!$D$2,IF(E249&gt;=Daten!$G$3,Daten!$D$3,IF(E249&gt;=Daten!$G$4,Daten!$D$4,"Fehler"))),"")</f>
        <v/>
      </c>
    </row>
    <row r="250" spans="1:13">
      <c r="L250" s="50" t="str">
        <f t="shared" si="4"/>
        <v/>
      </c>
      <c r="M250" s="23" t="str">
        <f ca="1">IF(AND(E250&lt;&gt;0,E250&lt;Daten!$E$2),IF(E250&gt;=Daten!$G$2,Daten!$D$2,IF(E250&gt;=Daten!$G$3,Daten!$D$3,IF(E250&gt;=Daten!$G$4,Daten!$D$4,"Fehler"))),"")</f>
        <v/>
      </c>
    </row>
    <row r="251" spans="1:13">
      <c r="L251" s="50" t="str">
        <f t="shared" si="4"/>
        <v/>
      </c>
      <c r="M251" s="23" t="str">
        <f ca="1">IF(AND(E251&lt;&gt;0,E251&lt;Daten!$E$2),IF(E251&gt;=Daten!$G$2,Daten!$D$2,IF(E251&gt;=Daten!$G$3,Daten!$D$3,IF(E251&gt;=Daten!$G$4,Daten!$D$4,"Fehler"))),"")</f>
        <v/>
      </c>
    </row>
    <row r="252" spans="1:13">
      <c r="L252" s="40" t="str">
        <f t="shared" si="4"/>
        <v/>
      </c>
      <c r="M252" s="23" t="str">
        <f ca="1">IF(AND(E252&lt;&gt;0,E252&lt;Daten!$E$2),IF(E252&gt;=Daten!$G$2,Daten!$D$2,IF(E252&gt;=Daten!$G$3,Daten!$D$3,IF(E252&gt;=Daten!$G$4,Daten!$D$4,"Fehler"))),"")</f>
        <v/>
      </c>
    </row>
    <row r="253" spans="1:13">
      <c r="L253" s="40" t="str">
        <f t="shared" si="4"/>
        <v/>
      </c>
      <c r="M253" s="23" t="str">
        <f ca="1">IF(AND(E253&lt;&gt;0,E253&lt;Daten!$E$2),IF(E253&gt;=Daten!$G$2,Daten!$D$2,IF(E253&gt;=Daten!$G$3,Daten!$D$3,IF(E253&gt;=Daten!$G$4,Daten!$D$4,"Fehler"))),"")</f>
        <v/>
      </c>
    </row>
    <row r="254" spans="1:13">
      <c r="L254" s="40" t="str">
        <f t="shared" si="4"/>
        <v/>
      </c>
      <c r="M254" s="23" t="str">
        <f ca="1">IF(AND(E254&lt;&gt;0,E254&lt;Daten!$E$2),IF(E254&gt;=Daten!$G$2,Daten!$D$2,IF(E254&gt;=Daten!$G$3,Daten!$D$3,IF(E254&gt;=Daten!$G$4,Daten!$D$4,"Fehler"))),"")</f>
        <v/>
      </c>
    </row>
    <row r="255" spans="1:13">
      <c r="L255" s="40" t="str">
        <f t="shared" si="4"/>
        <v/>
      </c>
      <c r="M255" s="23" t="str">
        <f ca="1">IF(AND(E255&lt;&gt;0,E255&lt;Daten!$E$2),IF(E255&gt;=Daten!$G$2,Daten!$D$2,IF(E255&gt;=Daten!$G$3,Daten!$D$3,IF(E255&gt;=Daten!$G$4,Daten!$D$4,"Fehler"))),"")</f>
        <v/>
      </c>
    </row>
    <row r="256" spans="1:13">
      <c r="L256" s="40" t="str">
        <f t="shared" si="4"/>
        <v/>
      </c>
      <c r="M256" s="23" t="str">
        <f ca="1">IF(AND(E256&lt;&gt;0,E256&lt;Daten!$E$2),IF(E256&gt;=Daten!$G$2,Daten!$D$2,IF(E256&gt;=Daten!$G$3,Daten!$D$3,IF(E256&gt;=Daten!$G$4,Daten!$D$4,"Fehler"))),"")</f>
        <v/>
      </c>
    </row>
    <row r="257" spans="12:13">
      <c r="L257" s="40" t="str">
        <f t="shared" si="4"/>
        <v/>
      </c>
      <c r="M257" s="23" t="str">
        <f ca="1">IF(AND(E257&lt;&gt;0,E257&lt;Daten!$E$2),IF(E257&gt;=Daten!$G$2,Daten!$D$2,IF(E257&gt;=Daten!$G$3,Daten!$D$3,IF(E257&gt;=Daten!$G$4,Daten!$D$4,"Fehler"))),"")</f>
        <v/>
      </c>
    </row>
    <row r="258" spans="12:13">
      <c r="L258" s="40" t="str">
        <f t="shared" si="4"/>
        <v/>
      </c>
      <c r="M258" s="23" t="str">
        <f ca="1">IF(AND(E258&lt;&gt;0,E258&lt;Daten!$E$2),IF(E258&gt;=Daten!$G$2,Daten!$D$2,IF(E258&gt;=Daten!$G$3,Daten!$D$3,IF(E258&gt;=Daten!$G$4,Daten!$D$4,"Fehler"))),"")</f>
        <v/>
      </c>
    </row>
    <row r="259" spans="12:13">
      <c r="L259" s="40" t="str">
        <f t="shared" si="4"/>
        <v/>
      </c>
      <c r="M259" s="23" t="str">
        <f ca="1">IF(AND(E259&lt;&gt;0,E259&lt;Daten!$E$2),IF(E259&gt;=Daten!$G$2,Daten!$D$2,IF(E259&gt;=Daten!$G$3,Daten!$D$3,IF(E259&gt;=Daten!$G$4,Daten!$D$4,"Fehler"))),"")</f>
        <v/>
      </c>
    </row>
  </sheetData>
  <sheetProtection insertRows="0"/>
  <autoFilter ref="A1:L48" xr:uid="{00000000-0009-0000-0000-000004000000}"/>
  <sortState xmlns:xlrd2="http://schemas.microsoft.com/office/spreadsheetml/2017/richdata2" ref="B2:M117">
    <sortCondition descending="1" ref="M2:M117"/>
    <sortCondition descending="1" ref="L2:L117"/>
  </sortState>
  <pageMargins left="0.70866141732283472" right="0.70866141732283472" top="0.78740157480314965" bottom="0.78740157480314965" header="0.31496062992125984" footer="0.31496062992125984"/>
  <pageSetup paperSize="9" scale="90" fitToHeight="5" orientation="landscape" blackAndWhite="1" r:id="rId1"/>
  <headerFoot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K120"/>
  <sheetViews>
    <sheetView zoomScaleNormal="100" workbookViewId="0">
      <selection activeCell="E2" sqref="E2"/>
    </sheetView>
  </sheetViews>
  <sheetFormatPr baseColWidth="10" defaultColWidth="11.44140625" defaultRowHeight="13.8"/>
  <cols>
    <col min="1" max="1" width="6.5546875" style="33" bestFit="1" customWidth="1"/>
    <col min="2" max="2" width="13.6640625" style="33" bestFit="1" customWidth="1"/>
    <col min="3" max="3" width="13.88671875" style="33" bestFit="1" customWidth="1"/>
    <col min="4" max="4" width="13.33203125" style="33" bestFit="1" customWidth="1"/>
    <col min="5" max="5" width="14.109375" style="33" bestFit="1" customWidth="1"/>
    <col min="6" max="6" width="15.5546875" style="33" bestFit="1" customWidth="1"/>
    <col min="7" max="7" width="10" style="33" bestFit="1" customWidth="1"/>
    <col min="8" max="9" width="7.109375" style="33" bestFit="1" customWidth="1"/>
    <col min="10" max="10" width="12.5546875" style="35" bestFit="1" customWidth="1"/>
    <col min="11" max="11" width="11.44140625" style="33"/>
    <col min="12" max="16384" width="11.44140625" style="32"/>
  </cols>
  <sheetData>
    <row r="1" spans="1:11">
      <c r="A1" s="27" t="s">
        <v>137</v>
      </c>
      <c r="B1" s="27" t="s">
        <v>0</v>
      </c>
      <c r="C1" s="27" t="s">
        <v>1</v>
      </c>
      <c r="D1" s="27" t="s">
        <v>2</v>
      </c>
      <c r="E1" s="27" t="s">
        <v>38</v>
      </c>
      <c r="F1" s="27" t="s">
        <v>39</v>
      </c>
      <c r="G1" s="27" t="s">
        <v>3</v>
      </c>
      <c r="H1" s="27">
        <v>1</v>
      </c>
      <c r="I1" s="27">
        <v>2</v>
      </c>
      <c r="J1" s="28" t="s">
        <v>4</v>
      </c>
      <c r="K1" s="27" t="s">
        <v>33</v>
      </c>
    </row>
    <row r="2" spans="1:11">
      <c r="A2" s="29">
        <v>1</v>
      </c>
      <c r="B2" s="47"/>
      <c r="C2" s="47"/>
      <c r="D2" s="38"/>
      <c r="E2" s="38"/>
      <c r="F2" s="38"/>
      <c r="G2" s="30"/>
      <c r="H2" s="49"/>
      <c r="I2" s="49"/>
      <c r="J2" s="67">
        <f>H2+I2</f>
        <v>0</v>
      </c>
      <c r="K2" s="33" t="str">
        <f ca="1">IF(AND(E2&lt;&gt;0,E2&lt;Daten!$E$2),IF(E2&gt;=Daten!$G$2,Daten!$D$2,IF(E2&gt;=Daten!$G$3,Daten!$D$3,IF(E2&gt;=Daten!$G$4,Daten!$D$4,"Fehler"))),"")</f>
        <v/>
      </c>
    </row>
    <row r="3" spans="1:11">
      <c r="A3" s="29">
        <v>2</v>
      </c>
      <c r="B3" s="47"/>
      <c r="C3" s="47"/>
      <c r="D3" s="38"/>
      <c r="E3" s="38"/>
      <c r="F3" s="38"/>
      <c r="G3" s="30"/>
      <c r="H3" s="49"/>
      <c r="I3" s="49"/>
      <c r="J3" s="67">
        <f t="shared" ref="J3:J34" si="0">SUM(H3:I3)</f>
        <v>0</v>
      </c>
      <c r="K3" s="33" t="str">
        <f ca="1">IF(AND(E3&lt;&gt;0,E3&lt;Daten!$E$2),IF(E3&gt;=Daten!$G$2,Daten!$D$2,IF(E3&gt;=Daten!$G$3,Daten!$D$3,IF(E3&gt;=Daten!$G$4,Daten!$D$4,"Fehler"))),"")</f>
        <v/>
      </c>
    </row>
    <row r="4" spans="1:11">
      <c r="A4" s="29">
        <v>3</v>
      </c>
      <c r="B4" s="24"/>
      <c r="C4" s="24"/>
      <c r="D4" s="25"/>
      <c r="E4" s="25"/>
      <c r="F4" s="25"/>
      <c r="G4" s="30"/>
      <c r="H4" s="49"/>
      <c r="I4" s="49"/>
      <c r="J4" s="67">
        <f t="shared" si="0"/>
        <v>0</v>
      </c>
      <c r="K4" s="33" t="str">
        <f ca="1">IF(AND(E4&lt;&gt;0,E4&lt;Daten!$E$2),IF(E4&gt;=Daten!$G$2,Daten!$D$2,IF(E4&gt;=Daten!$G$3,Daten!$D$3,IF(E4&gt;=Daten!$G$4,Daten!$D$4,"Fehler"))),"")</f>
        <v/>
      </c>
    </row>
    <row r="5" spans="1:11">
      <c r="A5" s="29">
        <v>4</v>
      </c>
      <c r="B5" s="24"/>
      <c r="C5" s="24"/>
      <c r="D5" s="25"/>
      <c r="E5" s="25"/>
      <c r="F5" s="25"/>
      <c r="G5" s="30"/>
      <c r="H5" s="49"/>
      <c r="I5" s="49"/>
      <c r="J5" s="67">
        <f t="shared" si="0"/>
        <v>0</v>
      </c>
      <c r="K5" s="33" t="str">
        <f ca="1">IF(AND(E5&lt;&gt;0,E5&lt;Daten!$E$2),IF(E5&gt;=Daten!$G$2,Daten!$D$2,IF(E5&gt;=Daten!$G$3,Daten!$D$3,IF(E5&gt;=Daten!$G$4,Daten!$D$4,"Fehler"))),"")</f>
        <v/>
      </c>
    </row>
    <row r="6" spans="1:11">
      <c r="A6" s="29">
        <v>5</v>
      </c>
      <c r="B6" s="37"/>
      <c r="C6" s="37"/>
      <c r="D6" s="38"/>
      <c r="E6" s="38"/>
      <c r="F6" s="38"/>
      <c r="G6" s="30"/>
      <c r="H6" s="49"/>
      <c r="I6" s="49"/>
      <c r="J6" s="67">
        <f t="shared" si="0"/>
        <v>0</v>
      </c>
      <c r="K6" s="33" t="str">
        <f ca="1">IF(AND(E6&lt;&gt;0,E6&lt;Daten!$E$2),IF(E6&gt;=Daten!$G$2,Daten!$D$2,IF(E6&gt;=Daten!$G$3,Daten!$D$3,IF(E6&gt;=Daten!$G$4,Daten!$D$4,"Fehler"))),"")</f>
        <v/>
      </c>
    </row>
    <row r="7" spans="1:11">
      <c r="A7" s="29">
        <v>6</v>
      </c>
      <c r="B7" s="24"/>
      <c r="C7" s="24"/>
      <c r="D7" s="25"/>
      <c r="E7" s="25"/>
      <c r="F7" s="25"/>
      <c r="G7" s="30"/>
      <c r="H7" s="49"/>
      <c r="I7" s="49"/>
      <c r="J7" s="67">
        <f t="shared" si="0"/>
        <v>0</v>
      </c>
      <c r="K7" s="33" t="str">
        <f ca="1">IF(AND(E7&lt;&gt;0,E7&lt;Daten!$E$2),IF(E7&gt;=Daten!$G$2,Daten!$D$2,IF(E7&gt;=Daten!$G$3,Daten!$D$3,IF(E7&gt;=Daten!$G$4,Daten!$D$4,"Fehler"))),"")</f>
        <v/>
      </c>
    </row>
    <row r="8" spans="1:11">
      <c r="A8" s="29">
        <v>7</v>
      </c>
      <c r="B8" s="46"/>
      <c r="C8" s="46"/>
      <c r="D8" s="25"/>
      <c r="E8" s="36"/>
      <c r="F8" s="25"/>
      <c r="G8" s="30"/>
      <c r="H8" s="49"/>
      <c r="I8" s="49"/>
      <c r="J8" s="67">
        <f t="shared" si="0"/>
        <v>0</v>
      </c>
      <c r="K8" s="33" t="str">
        <f ca="1">IF(AND(E8&lt;&gt;0,E8&lt;Daten!$E$2),IF(E8&gt;=Daten!$G$2,Daten!$D$2,IF(E8&gt;=Daten!$G$3,Daten!$D$3,IF(E8&gt;=Daten!$G$4,Daten!$D$4,"Fehler"))),"")</f>
        <v/>
      </c>
    </row>
    <row r="9" spans="1:11">
      <c r="A9" s="29">
        <v>8</v>
      </c>
      <c r="B9" s="46"/>
      <c r="C9" s="46"/>
      <c r="D9" s="25"/>
      <c r="E9" s="36"/>
      <c r="F9" s="25"/>
      <c r="G9" s="30"/>
      <c r="H9" s="49"/>
      <c r="I9" s="49"/>
      <c r="J9" s="67">
        <f t="shared" si="0"/>
        <v>0</v>
      </c>
      <c r="K9" s="33" t="str">
        <f ca="1">IF(AND(E9&lt;&gt;0,E9&lt;Daten!$E$2),IF(E9&gt;=Daten!$G$2,Daten!$D$2,IF(E9&gt;=Daten!$G$3,Daten!$D$3,IF(E9&gt;=Daten!$G$4,Daten!$D$4,"Fehler"))),"")</f>
        <v/>
      </c>
    </row>
    <row r="10" spans="1:11">
      <c r="A10" s="29">
        <v>9</v>
      </c>
      <c r="B10" s="61"/>
      <c r="C10" s="61"/>
      <c r="D10" s="38"/>
      <c r="E10" s="38"/>
      <c r="F10" s="38"/>
      <c r="G10" s="30"/>
      <c r="H10" s="49"/>
      <c r="I10" s="49"/>
      <c r="J10" s="67">
        <f t="shared" si="0"/>
        <v>0</v>
      </c>
      <c r="K10" s="33" t="str">
        <f ca="1">IF(AND(E10&lt;&gt;0,E10&lt;Daten!$E$2),IF(E10&gt;=Daten!$G$2,Daten!$D$2,IF(E10&gt;=Daten!$G$3,Daten!$D$3,IF(E10&gt;=Daten!$G$4,Daten!$D$4,"Fehler"))),"")</f>
        <v/>
      </c>
    </row>
    <row r="11" spans="1:11">
      <c r="A11" s="29">
        <v>10</v>
      </c>
      <c r="B11" s="46"/>
      <c r="C11" s="46"/>
      <c r="D11" s="25"/>
      <c r="E11" s="36"/>
      <c r="F11" s="25"/>
      <c r="G11" s="30"/>
      <c r="H11" s="49"/>
      <c r="I11" s="49"/>
      <c r="J11" s="67">
        <f t="shared" si="0"/>
        <v>0</v>
      </c>
      <c r="K11" s="33" t="str">
        <f ca="1">IF(AND(E11&lt;&gt;0,E11&lt;Daten!$E$2),IF(E11&gt;=Daten!$G$2,Daten!$D$2,IF(E11&gt;=Daten!$G$3,Daten!$D$3,IF(E11&gt;=Daten!$G$4,Daten!$D$4,"Fehler"))),"")</f>
        <v/>
      </c>
    </row>
    <row r="12" spans="1:11">
      <c r="A12" s="29">
        <v>11</v>
      </c>
      <c r="B12" s="61"/>
      <c r="C12" s="61"/>
      <c r="D12" s="38"/>
      <c r="E12" s="38"/>
      <c r="F12" s="38"/>
      <c r="G12" s="30"/>
      <c r="H12" s="49"/>
      <c r="I12" s="49"/>
      <c r="J12" s="67">
        <f t="shared" si="0"/>
        <v>0</v>
      </c>
      <c r="K12" s="33" t="str">
        <f ca="1">IF(AND(E12&lt;&gt;0,E12&lt;Daten!$E$2),IF(E12&gt;=Daten!$G$2,Daten!$D$2,IF(E12&gt;=Daten!$G$3,Daten!$D$3,IF(E12&gt;=Daten!$G$4,Daten!$D$4,"Fehler"))),"")</f>
        <v/>
      </c>
    </row>
    <row r="13" spans="1:11">
      <c r="A13" s="29">
        <v>12</v>
      </c>
      <c r="B13" s="24"/>
      <c r="C13" s="24"/>
      <c r="D13" s="25"/>
      <c r="E13" s="25"/>
      <c r="F13" s="25"/>
      <c r="G13" s="30"/>
      <c r="H13" s="49"/>
      <c r="I13" s="49"/>
      <c r="J13" s="67">
        <f t="shared" si="0"/>
        <v>0</v>
      </c>
      <c r="K13" s="33" t="str">
        <f ca="1">IF(AND(E13&lt;&gt;0,E13&lt;Daten!$E$2),IF(E13&gt;=Daten!$G$2,Daten!$D$2,IF(E13&gt;=Daten!$G$3,Daten!$D$3,IF(E13&gt;=Daten!$G$4,Daten!$D$4,"Fehler"))),"")</f>
        <v/>
      </c>
    </row>
    <row r="14" spans="1:11">
      <c r="A14" s="29">
        <v>13</v>
      </c>
      <c r="B14" s="46"/>
      <c r="C14" s="46"/>
      <c r="D14" s="25"/>
      <c r="E14" s="68"/>
      <c r="F14" s="25"/>
      <c r="G14" s="30"/>
      <c r="H14" s="49"/>
      <c r="I14" s="49"/>
      <c r="J14" s="67">
        <f t="shared" si="0"/>
        <v>0</v>
      </c>
      <c r="K14" s="33" t="str">
        <f ca="1">IF(AND(E14&lt;&gt;0,E14&lt;Daten!$E$2),IF(E14&gt;=Daten!$G$2,Daten!$D$2,IF(E14&gt;=Daten!$G$3,Daten!$D$3,IF(E14&gt;=Daten!$G$4,Daten!$D$4,"Fehler"))),"")</f>
        <v/>
      </c>
    </row>
    <row r="15" spans="1:11">
      <c r="A15" s="29">
        <v>14</v>
      </c>
      <c r="B15" s="46"/>
      <c r="C15" s="46"/>
      <c r="D15" s="25"/>
      <c r="E15" s="36"/>
      <c r="F15" s="25"/>
      <c r="G15" s="30"/>
      <c r="H15" s="49"/>
      <c r="I15" s="49"/>
      <c r="J15" s="67">
        <f t="shared" si="0"/>
        <v>0</v>
      </c>
      <c r="K15" s="33" t="str">
        <f ca="1">IF(AND(E15&lt;&gt;0,E15&lt;Daten!$E$2),IF(E15&gt;=Daten!$G$2,Daten!$D$2,IF(E15&gt;=Daten!$G$3,Daten!$D$3,IF(E15&gt;=Daten!$G$4,Daten!$D$4,"Fehler"))),"")</f>
        <v/>
      </c>
    </row>
    <row r="16" spans="1:11">
      <c r="A16" s="29">
        <v>15</v>
      </c>
      <c r="B16" s="37"/>
      <c r="C16" s="37"/>
      <c r="D16" s="38"/>
      <c r="E16" s="38"/>
      <c r="F16" s="38"/>
      <c r="G16" s="30"/>
      <c r="H16" s="49"/>
      <c r="I16" s="49"/>
      <c r="J16" s="67">
        <f t="shared" si="0"/>
        <v>0</v>
      </c>
      <c r="K16" s="33" t="str">
        <f ca="1">IF(AND(E16&lt;&gt;0,E16&lt;Daten!$E$2),IF(E16&gt;=Daten!$G$2,Daten!$D$2,IF(E16&gt;=Daten!$G$3,Daten!$D$3,IF(E16&gt;=Daten!$G$4,Daten!$D$4,"Fehler"))),"")</f>
        <v/>
      </c>
    </row>
    <row r="17" spans="1:11">
      <c r="A17" s="29">
        <v>16</v>
      </c>
      <c r="B17" s="46"/>
      <c r="C17" s="46"/>
      <c r="D17" s="25"/>
      <c r="E17" s="36"/>
      <c r="F17" s="25"/>
      <c r="G17" s="30"/>
      <c r="H17" s="49"/>
      <c r="I17" s="49"/>
      <c r="J17" s="67">
        <f t="shared" si="0"/>
        <v>0</v>
      </c>
      <c r="K17" s="33" t="str">
        <f ca="1">IF(AND(E17&lt;&gt;0,E17&lt;Daten!$E$2),IF(E17&gt;=Daten!$G$2,Daten!$D$2,IF(E17&gt;=Daten!$G$3,Daten!$D$3,IF(E17&gt;=Daten!$G$4,Daten!$D$4,"Fehler"))),"")</f>
        <v/>
      </c>
    </row>
    <row r="18" spans="1:11">
      <c r="A18" s="29">
        <v>17</v>
      </c>
      <c r="B18" s="37"/>
      <c r="C18" s="37"/>
      <c r="D18" s="38"/>
      <c r="E18" s="38"/>
      <c r="F18" s="38"/>
      <c r="G18" s="30"/>
      <c r="H18" s="49"/>
      <c r="I18" s="49"/>
      <c r="J18" s="67">
        <f t="shared" si="0"/>
        <v>0</v>
      </c>
      <c r="K18" s="33" t="str">
        <f ca="1">IF(AND(E18&lt;&gt;0,E18&lt;Daten!$E$2),IF(E18&gt;=Daten!$G$2,Daten!$D$2,IF(E18&gt;=Daten!$G$3,Daten!$D$3,IF(E18&gt;=Daten!$G$4,Daten!$D$4,"Fehler"))),"")</f>
        <v/>
      </c>
    </row>
    <row r="19" spans="1:11">
      <c r="A19" s="29">
        <v>18</v>
      </c>
      <c r="B19" s="46"/>
      <c r="C19" s="46"/>
      <c r="D19" s="25"/>
      <c r="E19" s="36"/>
      <c r="F19" s="25"/>
      <c r="G19" s="30"/>
      <c r="H19" s="49"/>
      <c r="I19" s="49"/>
      <c r="J19" s="67">
        <f t="shared" si="0"/>
        <v>0</v>
      </c>
      <c r="K19" s="33" t="str">
        <f ca="1">IF(AND(E19&lt;&gt;0,E19&lt;Daten!$E$2),IF(E19&gt;=Daten!$G$2,Daten!$D$2,IF(E19&gt;=Daten!$G$3,Daten!$D$3,IF(E19&gt;=Daten!$G$4,Daten!$D$4,"Fehler"))),"")</f>
        <v/>
      </c>
    </row>
    <row r="20" spans="1:11">
      <c r="A20" s="29">
        <v>19</v>
      </c>
      <c r="B20" s="37"/>
      <c r="C20" s="37"/>
      <c r="D20" s="25"/>
      <c r="E20" s="25"/>
      <c r="F20" s="25"/>
      <c r="G20" s="30"/>
      <c r="H20" s="49"/>
      <c r="I20" s="49"/>
      <c r="J20" s="67">
        <f t="shared" si="0"/>
        <v>0</v>
      </c>
      <c r="K20" s="33" t="str">
        <f ca="1">IF(AND(E20&lt;&gt;0,E20&lt;Daten!$E$2),IF(E20&gt;=Daten!$G$2,Daten!$D$2,IF(E20&gt;=Daten!$G$3,Daten!$D$3,IF(E20&gt;=Daten!$G$4,Daten!$D$4,"Fehler"))),"")</f>
        <v/>
      </c>
    </row>
    <row r="21" spans="1:11">
      <c r="A21" s="29">
        <v>20</v>
      </c>
      <c r="B21" s="61"/>
      <c r="C21" s="61"/>
      <c r="D21" s="38"/>
      <c r="E21" s="38"/>
      <c r="F21" s="38"/>
      <c r="G21" s="30"/>
      <c r="H21" s="49"/>
      <c r="I21" s="49"/>
      <c r="J21" s="67">
        <f t="shared" si="0"/>
        <v>0</v>
      </c>
      <c r="K21" s="33" t="str">
        <f ca="1">IF(AND(E21&lt;&gt;0,E21&lt;Daten!$E$2),IF(E21&gt;=Daten!$G$2,Daten!$D$2,IF(E21&gt;=Daten!$G$3,Daten!$D$3,IF(E21&gt;=Daten!$G$4,Daten!$D$4,"Fehler"))),"")</f>
        <v/>
      </c>
    </row>
    <row r="22" spans="1:11">
      <c r="A22" s="29">
        <v>21</v>
      </c>
      <c r="B22" s="46"/>
      <c r="C22" s="46"/>
      <c r="D22" s="25"/>
      <c r="E22" s="36"/>
      <c r="F22" s="25"/>
      <c r="G22" s="30"/>
      <c r="H22" s="49"/>
      <c r="I22" s="49"/>
      <c r="J22" s="67">
        <f t="shared" si="0"/>
        <v>0</v>
      </c>
      <c r="K22" s="33" t="str">
        <f ca="1">IF(AND(E22&lt;&gt;0,E22&lt;Daten!$E$2),IF(E22&gt;=Daten!$G$2,Daten!$D$2,IF(E22&gt;=Daten!$G$3,Daten!$D$3,IF(E22&gt;=Daten!$G$4,Daten!$D$4,"Fehler"))),"")</f>
        <v/>
      </c>
    </row>
    <row r="23" spans="1:11">
      <c r="A23" s="29">
        <v>22</v>
      </c>
      <c r="B23" s="46"/>
      <c r="C23" s="46"/>
      <c r="D23" s="25"/>
      <c r="E23" s="36"/>
      <c r="F23" s="25"/>
      <c r="G23" s="30"/>
      <c r="H23" s="49"/>
      <c r="I23" s="49"/>
      <c r="J23" s="67">
        <f t="shared" si="0"/>
        <v>0</v>
      </c>
      <c r="K23" s="33" t="str">
        <f ca="1">IF(AND(E23&lt;&gt;0,E23&lt;Daten!$E$2),IF(E23&gt;=Daten!$G$2,Daten!$D$2,IF(E23&gt;=Daten!$G$3,Daten!$D$3,IF(E23&gt;=Daten!$G$4,Daten!$D$4,"Fehler"))),"")</f>
        <v/>
      </c>
    </row>
    <row r="24" spans="1:11">
      <c r="A24" s="29">
        <v>23</v>
      </c>
      <c r="B24" s="61"/>
      <c r="C24" s="61"/>
      <c r="D24" s="38"/>
      <c r="E24" s="38"/>
      <c r="F24" s="38"/>
      <c r="G24" s="30"/>
      <c r="H24" s="49"/>
      <c r="I24" s="49"/>
      <c r="J24" s="67">
        <f t="shared" si="0"/>
        <v>0</v>
      </c>
      <c r="K24" s="33" t="str">
        <f ca="1">IF(AND(E24&lt;&gt;0,E24&lt;Daten!$E$2),IF(E24&gt;=Daten!$G$2,Daten!$D$2,IF(E24&gt;=Daten!$G$3,Daten!$D$3,IF(E24&gt;=Daten!$G$4,Daten!$D$4,"Fehler"))),"")</f>
        <v/>
      </c>
    </row>
    <row r="25" spans="1:11">
      <c r="A25" s="29">
        <v>24</v>
      </c>
      <c r="B25" s="61"/>
      <c r="C25" s="61"/>
      <c r="D25" s="38"/>
      <c r="E25" s="38"/>
      <c r="F25" s="38"/>
      <c r="G25" s="30"/>
      <c r="H25" s="49"/>
      <c r="I25" s="49"/>
      <c r="J25" s="67">
        <f t="shared" si="0"/>
        <v>0</v>
      </c>
      <c r="K25" s="33" t="str">
        <f ca="1">IF(AND(E25&lt;&gt;0,E25&lt;Daten!$E$2),IF(E25&gt;=Daten!$G$2,Daten!$D$2,IF(E25&gt;=Daten!$G$3,Daten!$D$3,IF(E25&gt;=Daten!$G$4,Daten!$D$4,"Fehler"))),"")</f>
        <v/>
      </c>
    </row>
    <row r="26" spans="1:11">
      <c r="A26" s="29">
        <v>25</v>
      </c>
      <c r="B26" s="37"/>
      <c r="C26" s="37"/>
      <c r="D26" s="38"/>
      <c r="E26" s="38"/>
      <c r="F26" s="38"/>
      <c r="G26" s="30"/>
      <c r="H26" s="49"/>
      <c r="I26" s="49"/>
      <c r="J26" s="67">
        <f t="shared" si="0"/>
        <v>0</v>
      </c>
      <c r="K26" s="33" t="str">
        <f ca="1">IF(AND(E26&lt;&gt;0,E26&lt;Daten!$E$2),IF(E26&gt;=Daten!$G$2,Daten!$D$2,IF(E26&gt;=Daten!$G$3,Daten!$D$3,IF(E26&gt;=Daten!$G$4,Daten!$D$4,"Fehler"))),"")</f>
        <v/>
      </c>
    </row>
    <row r="27" spans="1:11">
      <c r="A27" s="29">
        <v>26</v>
      </c>
      <c r="B27" s="24"/>
      <c r="C27" s="24"/>
      <c r="D27" s="25"/>
      <c r="E27" s="25"/>
      <c r="F27" s="25"/>
      <c r="G27" s="30"/>
      <c r="H27" s="49"/>
      <c r="I27" s="49"/>
      <c r="J27" s="67">
        <f t="shared" si="0"/>
        <v>0</v>
      </c>
      <c r="K27" s="33" t="str">
        <f ca="1">IF(AND(E27&lt;&gt;0,E27&lt;Daten!$E$2),IF(E27&gt;=Daten!$G$2,Daten!$D$2,IF(E27&gt;=Daten!$G$3,Daten!$D$3,IF(E27&gt;=Daten!$G$4,Daten!$D$4,"Fehler"))),"")</f>
        <v/>
      </c>
    </row>
    <row r="28" spans="1:11">
      <c r="A28" s="29">
        <v>27</v>
      </c>
      <c r="B28" s="24"/>
      <c r="C28" s="24"/>
      <c r="D28" s="25"/>
      <c r="E28" s="25"/>
      <c r="F28" s="25"/>
      <c r="G28" s="30"/>
      <c r="H28" s="49"/>
      <c r="I28" s="49"/>
      <c r="J28" s="67">
        <f t="shared" si="0"/>
        <v>0</v>
      </c>
      <c r="K28" s="33" t="str">
        <f ca="1">IF(AND(E28&lt;&gt;0,E28&lt;Daten!$E$2),IF(E28&gt;=Daten!$G$2,Daten!$D$2,IF(E28&gt;=Daten!$G$3,Daten!$D$3,IF(E28&gt;=Daten!$G$4,Daten!$D$4,"Fehler"))),"")</f>
        <v/>
      </c>
    </row>
    <row r="29" spans="1:11">
      <c r="A29" s="29">
        <v>28</v>
      </c>
      <c r="B29" s="46"/>
      <c r="C29" s="46"/>
      <c r="D29" s="25"/>
      <c r="E29" s="36"/>
      <c r="F29" s="25"/>
      <c r="G29" s="30"/>
      <c r="H29" s="49"/>
      <c r="I29" s="49"/>
      <c r="J29" s="67">
        <f t="shared" si="0"/>
        <v>0</v>
      </c>
      <c r="K29" s="33" t="str">
        <f ca="1">IF(AND(E29&lt;&gt;0,E29&lt;Daten!$E$2),IF(E29&gt;=Daten!$G$2,Daten!$D$2,IF(E29&gt;=Daten!$G$3,Daten!$D$3,IF(E29&gt;=Daten!$G$4,Daten!$D$4,"Fehler"))),"")</f>
        <v/>
      </c>
    </row>
    <row r="30" spans="1:11">
      <c r="A30" s="29">
        <v>29</v>
      </c>
      <c r="B30" s="24"/>
      <c r="C30" s="24"/>
      <c r="D30" s="25"/>
      <c r="E30" s="25"/>
      <c r="F30" s="25"/>
      <c r="G30" s="30"/>
      <c r="H30" s="49"/>
      <c r="I30" s="49"/>
      <c r="J30" s="67">
        <f t="shared" si="0"/>
        <v>0</v>
      </c>
      <c r="K30" s="33" t="str">
        <f ca="1">IF(AND(E30&lt;&gt;0,E30&lt;Daten!$E$2),IF(E30&gt;=Daten!$G$2,Daten!$D$2,IF(E30&gt;=Daten!$G$3,Daten!$D$3,IF(E30&gt;=Daten!$G$4,Daten!$D$4,"Fehler"))),"")</f>
        <v/>
      </c>
    </row>
    <row r="31" spans="1:11">
      <c r="A31" s="29">
        <v>30</v>
      </c>
      <c r="B31" s="47"/>
      <c r="C31" s="47"/>
      <c r="D31" s="38"/>
      <c r="E31" s="38"/>
      <c r="F31" s="38"/>
      <c r="G31" s="30"/>
      <c r="H31" s="49"/>
      <c r="I31" s="49"/>
      <c r="J31" s="67">
        <f t="shared" si="0"/>
        <v>0</v>
      </c>
      <c r="K31" s="33" t="str">
        <f ca="1">IF(AND(E31&lt;&gt;0,E31&lt;Daten!$E$2),IF(E31&gt;=Daten!$G$2,Daten!$D$2,IF(E31&gt;=Daten!$G$3,Daten!$D$3,IF(E31&gt;=Daten!$G$4,Daten!$D$4,"Fehler"))),"")</f>
        <v/>
      </c>
    </row>
    <row r="32" spans="1:11">
      <c r="A32" s="29">
        <v>31</v>
      </c>
      <c r="B32" s="24"/>
      <c r="C32" s="24"/>
      <c r="D32" s="25"/>
      <c r="E32" s="25"/>
      <c r="F32" s="25"/>
      <c r="G32" s="30"/>
      <c r="H32" s="49"/>
      <c r="I32" s="49"/>
      <c r="J32" s="67">
        <f t="shared" si="0"/>
        <v>0</v>
      </c>
      <c r="K32" s="33" t="str">
        <f ca="1">IF(AND(E32&lt;&gt;0,E32&lt;Daten!$E$2),IF(E32&gt;=Daten!$G$2,Daten!$D$2,IF(E32&gt;=Daten!$G$3,Daten!$D$3,IF(E32&gt;=Daten!$G$4,Daten!$D$4,"Fehler"))),"")</f>
        <v/>
      </c>
    </row>
    <row r="33" spans="1:11">
      <c r="A33" s="29">
        <v>32</v>
      </c>
      <c r="B33" s="24"/>
      <c r="C33" s="24"/>
      <c r="D33" s="25"/>
      <c r="E33" s="25"/>
      <c r="F33" s="25"/>
      <c r="G33" s="30"/>
      <c r="H33" s="49"/>
      <c r="I33" s="49"/>
      <c r="J33" s="67">
        <f t="shared" si="0"/>
        <v>0</v>
      </c>
      <c r="K33" s="33" t="str">
        <f ca="1">IF(AND(E33&lt;&gt;0,E33&lt;Daten!$E$2),IF(E33&gt;=Daten!$G$2,Daten!$D$2,IF(E33&gt;=Daten!$G$3,Daten!$D$3,IF(E33&gt;=Daten!$G$4,Daten!$D$4,"Fehler"))),"")</f>
        <v/>
      </c>
    </row>
    <row r="34" spans="1:11">
      <c r="A34" s="29">
        <v>33</v>
      </c>
      <c r="B34" s="46"/>
      <c r="C34" s="46"/>
      <c r="D34" s="25"/>
      <c r="E34" s="36"/>
      <c r="F34" s="25"/>
      <c r="G34" s="30"/>
      <c r="H34" s="49"/>
      <c r="I34" s="49"/>
      <c r="J34" s="67">
        <f t="shared" si="0"/>
        <v>0</v>
      </c>
      <c r="K34" s="33" t="str">
        <f ca="1">IF(AND(E34&lt;&gt;0,E34&lt;Daten!$E$2),IF(E34&gt;=Daten!$G$2,Daten!$D$2,IF(E34&gt;=Daten!$G$3,Daten!$D$3,IF(E34&gt;=Daten!$G$4,Daten!$D$4,"Fehler"))),"")</f>
        <v/>
      </c>
    </row>
    <row r="35" spans="1:11">
      <c r="A35" s="29">
        <v>34</v>
      </c>
      <c r="B35" s="37"/>
      <c r="C35" s="37"/>
      <c r="D35" s="38"/>
      <c r="E35" s="36"/>
      <c r="F35" s="38"/>
      <c r="G35" s="30"/>
      <c r="H35" s="49"/>
      <c r="I35" s="49"/>
      <c r="J35" s="67">
        <f t="shared" ref="J35:J56" si="1">SUM(H35:I35)</f>
        <v>0</v>
      </c>
      <c r="K35" s="33" t="str">
        <f ca="1">IF(AND(E35&lt;&gt;0,E35&lt;Daten!$E$2),IF(E35&gt;=Daten!$G$2,Daten!$D$2,IF(E35&gt;=Daten!$G$3,Daten!$D$3,IF(E35&gt;=Daten!$G$4,Daten!$D$4,"Fehler"))),"")</f>
        <v/>
      </c>
    </row>
    <row r="36" spans="1:11">
      <c r="A36" s="29">
        <v>35</v>
      </c>
      <c r="B36" s="47"/>
      <c r="C36" s="47"/>
      <c r="D36" s="25"/>
      <c r="E36" s="36"/>
      <c r="F36" s="25"/>
      <c r="G36" s="30"/>
      <c r="H36" s="49"/>
      <c r="I36" s="49"/>
      <c r="J36" s="67">
        <f t="shared" si="1"/>
        <v>0</v>
      </c>
      <c r="K36" s="33" t="str">
        <f ca="1">IF(AND(E36&lt;&gt;0,E36&lt;Daten!$E$2),IF(E36&gt;=Daten!$G$2,Daten!$D$2,IF(E36&gt;=Daten!$G$3,Daten!$D$3,IF(E36&gt;=Daten!$G$4,Daten!$D$4,"Fehler"))),"")</f>
        <v/>
      </c>
    </row>
    <row r="37" spans="1:11">
      <c r="A37" s="29">
        <v>36</v>
      </c>
      <c r="B37" s="24"/>
      <c r="C37" s="24"/>
      <c r="D37" s="25"/>
      <c r="E37" s="25"/>
      <c r="F37" s="25"/>
      <c r="G37" s="30"/>
      <c r="H37" s="49"/>
      <c r="I37" s="49"/>
      <c r="J37" s="67">
        <f t="shared" si="1"/>
        <v>0</v>
      </c>
      <c r="K37" s="33" t="str">
        <f ca="1">IF(AND(E37&lt;&gt;0,E37&lt;Daten!$E$2),IF(E37&gt;=Daten!$G$2,Daten!$D$2,IF(E37&gt;=Daten!$G$3,Daten!$D$3,IF(E37&gt;=Daten!$G$4,Daten!$D$4,"Fehler"))),"")</f>
        <v/>
      </c>
    </row>
    <row r="38" spans="1:11">
      <c r="A38" s="29">
        <v>37</v>
      </c>
      <c r="B38" s="24"/>
      <c r="C38" s="24"/>
      <c r="D38" s="25"/>
      <c r="E38" s="25"/>
      <c r="F38" s="25"/>
      <c r="G38" s="30"/>
      <c r="H38" s="49"/>
      <c r="I38" s="49"/>
      <c r="J38" s="67">
        <f t="shared" si="1"/>
        <v>0</v>
      </c>
      <c r="K38" s="33" t="str">
        <f ca="1">IF(AND(E38&lt;&gt;0,E38&lt;Daten!$E$2),IF(E38&gt;=Daten!$G$2,Daten!$D$2,IF(E38&gt;=Daten!$G$3,Daten!$D$3,IF(E38&gt;=Daten!$G$4,Daten!$D$4,"Fehler"))),"")</f>
        <v/>
      </c>
    </row>
    <row r="39" spans="1:11">
      <c r="A39" s="29">
        <v>38</v>
      </c>
      <c r="B39" s="37"/>
      <c r="C39" s="37"/>
      <c r="D39" s="38"/>
      <c r="E39" s="38"/>
      <c r="F39" s="38"/>
      <c r="G39" s="30"/>
      <c r="H39" s="49"/>
      <c r="I39" s="49"/>
      <c r="J39" s="67">
        <f t="shared" si="1"/>
        <v>0</v>
      </c>
      <c r="K39" s="33" t="str">
        <f ca="1">IF(AND(E39&lt;&gt;0,E39&lt;Daten!$E$2),IF(E39&gt;=Daten!$G$2,Daten!$D$2,IF(E39&gt;=Daten!$G$3,Daten!$D$3,IF(E39&gt;=Daten!$G$4,Daten!$D$4,"Fehler"))),"")</f>
        <v/>
      </c>
    </row>
    <row r="40" spans="1:11">
      <c r="A40" s="29">
        <v>39</v>
      </c>
      <c r="B40" s="24"/>
      <c r="C40" s="24"/>
      <c r="D40" s="25"/>
      <c r="E40" s="25"/>
      <c r="F40" s="25"/>
      <c r="G40" s="30"/>
      <c r="H40" s="49"/>
      <c r="I40" s="49"/>
      <c r="J40" s="67">
        <f t="shared" si="1"/>
        <v>0</v>
      </c>
      <c r="K40" s="33" t="str">
        <f ca="1">IF(AND(E40&lt;&gt;0,E40&lt;Daten!$E$2),IF(E40&gt;=Daten!$G$2,Daten!$D$2,IF(E40&gt;=Daten!$G$3,Daten!$D$3,IF(E40&gt;=Daten!$G$4,Daten!$D$4,"Fehler"))),"")</f>
        <v/>
      </c>
    </row>
    <row r="41" spans="1:11">
      <c r="A41" s="29">
        <v>40</v>
      </c>
      <c r="B41" s="46"/>
      <c r="C41" s="46"/>
      <c r="D41" s="25"/>
      <c r="E41" s="36"/>
      <c r="F41" s="25"/>
      <c r="G41" s="30"/>
      <c r="H41" s="49"/>
      <c r="I41" s="49"/>
      <c r="J41" s="67">
        <f t="shared" si="1"/>
        <v>0</v>
      </c>
      <c r="K41" s="33" t="str">
        <f ca="1">IF(AND(E41&lt;&gt;0,E41&lt;Daten!$E$2),IF(E41&gt;=Daten!$G$2,Daten!$D$2,IF(E41&gt;=Daten!$G$3,Daten!$D$3,IF(E41&gt;=Daten!$G$4,Daten!$D$4,"Fehler"))),"")</f>
        <v/>
      </c>
    </row>
    <row r="42" spans="1:11">
      <c r="A42" s="29">
        <v>41</v>
      </c>
      <c r="B42" s="24"/>
      <c r="C42" s="24"/>
      <c r="D42" s="25"/>
      <c r="E42" s="25"/>
      <c r="F42" s="25"/>
      <c r="G42" s="30"/>
      <c r="H42" s="49"/>
      <c r="I42" s="49"/>
      <c r="J42" s="67">
        <f t="shared" si="1"/>
        <v>0</v>
      </c>
      <c r="K42" s="33" t="str">
        <f ca="1">IF(AND(E42&lt;&gt;0,E42&lt;Daten!$E$2),IF(E42&gt;=Daten!$G$2,Daten!$D$2,IF(E42&gt;=Daten!$G$3,Daten!$D$3,IF(E42&gt;=Daten!$G$4,Daten!$D$4,"Fehler"))),"")</f>
        <v/>
      </c>
    </row>
    <row r="43" spans="1:11">
      <c r="A43" s="29">
        <v>42</v>
      </c>
      <c r="B43" s="46"/>
      <c r="C43" s="46"/>
      <c r="D43" s="25"/>
      <c r="E43" s="36"/>
      <c r="F43" s="25"/>
      <c r="G43" s="30"/>
      <c r="H43" s="49"/>
      <c r="I43" s="49"/>
      <c r="J43" s="67">
        <f t="shared" si="1"/>
        <v>0</v>
      </c>
      <c r="K43" s="33" t="str">
        <f ca="1">IF(AND(E43&lt;&gt;0,E43&lt;Daten!$E$2),IF(E43&gt;=Daten!$G$2,Daten!$D$2,IF(E43&gt;=Daten!$G$3,Daten!$D$3,IF(E43&gt;=Daten!$G$4,Daten!$D$4,"Fehler"))),"")</f>
        <v/>
      </c>
    </row>
    <row r="44" spans="1:11">
      <c r="A44" s="29">
        <v>43</v>
      </c>
      <c r="B44" s="47"/>
      <c r="C44" s="47"/>
      <c r="D44" s="38"/>
      <c r="E44" s="38"/>
      <c r="F44" s="38"/>
      <c r="G44" s="30"/>
      <c r="H44" s="49"/>
      <c r="I44" s="49"/>
      <c r="J44" s="67">
        <f t="shared" si="1"/>
        <v>0</v>
      </c>
      <c r="K44" s="33" t="str">
        <f ca="1">IF(AND(E44&lt;&gt;0,E44&lt;Daten!$E$2),IF(E44&gt;=Daten!$G$2,Daten!$D$2,IF(E44&gt;=Daten!$G$3,Daten!$D$3,IF(E44&gt;=Daten!$G$4,Daten!$D$4,"Fehler"))),"")</f>
        <v/>
      </c>
    </row>
    <row r="45" spans="1:11">
      <c r="A45" s="29">
        <v>44</v>
      </c>
      <c r="B45" s="24"/>
      <c r="C45" s="24"/>
      <c r="D45" s="25"/>
      <c r="E45" s="25"/>
      <c r="F45" s="25"/>
      <c r="G45" s="30"/>
      <c r="H45" s="49"/>
      <c r="I45" s="49"/>
      <c r="J45" s="67">
        <f t="shared" si="1"/>
        <v>0</v>
      </c>
      <c r="K45" s="33" t="str">
        <f ca="1">IF(AND(E45&lt;&gt;0,E45&lt;Daten!$E$2),IF(E45&gt;=Daten!$G$2,Daten!$D$2,IF(E45&gt;=Daten!$G$3,Daten!$D$3,IF(E45&gt;=Daten!$G$4,Daten!$D$4,"Fehler"))),"")</f>
        <v/>
      </c>
    </row>
    <row r="46" spans="1:11">
      <c r="A46" s="29">
        <v>45</v>
      </c>
      <c r="B46" s="47"/>
      <c r="C46" s="47"/>
      <c r="D46" s="38"/>
      <c r="E46" s="38"/>
      <c r="F46" s="38"/>
      <c r="G46" s="30"/>
      <c r="H46" s="49"/>
      <c r="I46" s="49"/>
      <c r="J46" s="67">
        <f t="shared" si="1"/>
        <v>0</v>
      </c>
      <c r="K46" s="33" t="str">
        <f ca="1">IF(AND(E46&lt;&gt;0,E46&lt;Daten!$E$2),IF(E46&gt;=Daten!$G$2,Daten!$D$2,IF(E46&gt;=Daten!$G$3,Daten!$D$3,IF(E46&gt;=Daten!$G$4,Daten!$D$4,"Fehler"))),"")</f>
        <v/>
      </c>
    </row>
    <row r="47" spans="1:11">
      <c r="A47" s="29">
        <v>46</v>
      </c>
      <c r="B47" s="37"/>
      <c r="C47" s="37"/>
      <c r="D47" s="38"/>
      <c r="E47" s="38"/>
      <c r="F47" s="38"/>
      <c r="G47" s="30"/>
      <c r="H47" s="49"/>
      <c r="I47" s="49"/>
      <c r="J47" s="67">
        <f t="shared" si="1"/>
        <v>0</v>
      </c>
      <c r="K47" s="33" t="str">
        <f ca="1">IF(AND(E47&lt;&gt;0,E47&lt;Daten!$E$2),IF(E47&gt;=Daten!$G$2,Daten!$D$2,IF(E47&gt;=Daten!$G$3,Daten!$D$3,IF(E47&gt;=Daten!$G$4,Daten!$D$4,"Fehler"))),"")</f>
        <v/>
      </c>
    </row>
    <row r="48" spans="1:11">
      <c r="A48" s="29">
        <v>47</v>
      </c>
      <c r="B48" s="61"/>
      <c r="C48" s="61"/>
      <c r="D48" s="38"/>
      <c r="E48" s="38"/>
      <c r="F48" s="38"/>
      <c r="G48" s="30"/>
      <c r="H48" s="49"/>
      <c r="I48" s="49"/>
      <c r="J48" s="67">
        <f t="shared" si="1"/>
        <v>0</v>
      </c>
      <c r="K48" s="33" t="str">
        <f ca="1">IF(AND(E48&lt;&gt;0,E48&lt;Daten!$E$2),IF(E48&gt;=Daten!$G$2,Daten!$D$2,IF(E48&gt;=Daten!$G$3,Daten!$D$3,IF(E48&gt;=Daten!$G$4,Daten!$D$4,"Fehler"))),"")</f>
        <v/>
      </c>
    </row>
    <row r="49" spans="1:11">
      <c r="A49" s="29">
        <v>48</v>
      </c>
      <c r="B49" s="24"/>
      <c r="C49" s="24"/>
      <c r="D49" s="25"/>
      <c r="E49" s="25"/>
      <c r="F49" s="25"/>
      <c r="G49" s="30"/>
      <c r="H49" s="49"/>
      <c r="I49" s="49"/>
      <c r="J49" s="67">
        <f t="shared" si="1"/>
        <v>0</v>
      </c>
      <c r="K49" s="33" t="str">
        <f ca="1">IF(AND(E49&lt;&gt;0,E49&lt;Daten!$E$2),IF(E49&gt;=Daten!$G$2,Daten!$D$2,IF(E49&gt;=Daten!$G$3,Daten!$D$3,IF(E49&gt;=Daten!$G$4,Daten!$D$4,"Fehler"))),"")</f>
        <v/>
      </c>
    </row>
    <row r="50" spans="1:11">
      <c r="A50" s="29">
        <v>49</v>
      </c>
      <c r="B50" s="61"/>
      <c r="C50" s="61"/>
      <c r="D50" s="38"/>
      <c r="E50" s="38"/>
      <c r="F50" s="38"/>
      <c r="G50" s="30"/>
      <c r="H50" s="49"/>
      <c r="I50" s="49"/>
      <c r="J50" s="67">
        <f t="shared" si="1"/>
        <v>0</v>
      </c>
      <c r="K50" s="33" t="str">
        <f ca="1">IF(AND(E50&lt;&gt;0,E50&lt;Daten!$E$2),IF(E50&gt;=Daten!$G$2,Daten!$D$2,IF(E50&gt;=Daten!$G$3,Daten!$D$3,IF(E50&gt;=Daten!$G$4,Daten!$D$4,"Fehler"))),"")</f>
        <v/>
      </c>
    </row>
    <row r="51" spans="1:11">
      <c r="A51" s="29">
        <v>50</v>
      </c>
      <c r="B51" s="47"/>
      <c r="C51" s="47"/>
      <c r="D51" s="38"/>
      <c r="E51" s="38"/>
      <c r="F51" s="38"/>
      <c r="G51" s="30"/>
      <c r="H51" s="49"/>
      <c r="I51" s="49"/>
      <c r="J51" s="67">
        <f t="shared" si="1"/>
        <v>0</v>
      </c>
      <c r="K51" s="33" t="str">
        <f ca="1">IF(AND(E51&lt;&gt;0,E51&lt;Daten!$E$2),IF(E51&gt;=Daten!$G$2,Daten!$D$2,IF(E51&gt;=Daten!$G$3,Daten!$D$3,IF(E51&gt;=Daten!$G$4,Daten!$D$4,"Fehler"))),"")</f>
        <v/>
      </c>
    </row>
    <row r="52" spans="1:11">
      <c r="A52" s="29">
        <v>51</v>
      </c>
      <c r="B52" s="47"/>
      <c r="C52" s="47"/>
      <c r="D52" s="38"/>
      <c r="E52" s="38"/>
      <c r="F52" s="38"/>
      <c r="G52" s="30"/>
      <c r="H52" s="49"/>
      <c r="I52" s="49"/>
      <c r="J52" s="67">
        <f t="shared" si="1"/>
        <v>0</v>
      </c>
      <c r="K52" s="33" t="str">
        <f ca="1">IF(AND(E52&lt;&gt;0,E52&lt;Daten!$E$2),IF(E52&gt;=Daten!$G$2,Daten!$D$2,IF(E52&gt;=Daten!$G$3,Daten!$D$3,IF(E52&gt;=Daten!$G$4,Daten!$D$4,"Fehler"))),"")</f>
        <v/>
      </c>
    </row>
    <row r="53" spans="1:11">
      <c r="A53" s="29">
        <v>52</v>
      </c>
      <c r="B53" s="37"/>
      <c r="C53" s="37"/>
      <c r="D53" s="38"/>
      <c r="E53" s="38"/>
      <c r="F53" s="38"/>
      <c r="G53" s="30"/>
      <c r="H53" s="49"/>
      <c r="I53" s="49"/>
      <c r="J53" s="67">
        <f t="shared" si="1"/>
        <v>0</v>
      </c>
      <c r="K53" s="33" t="str">
        <f ca="1">IF(AND(E53&lt;&gt;0,E53&lt;Daten!$E$2),IF(E53&gt;=Daten!$G$2,Daten!$D$2,IF(E53&gt;=Daten!$G$3,Daten!$D$3,IF(E53&gt;=Daten!$G$4,Daten!$D$4,"Fehler"))),"")</f>
        <v/>
      </c>
    </row>
    <row r="54" spans="1:11">
      <c r="A54" s="29">
        <v>53</v>
      </c>
      <c r="B54" s="37"/>
      <c r="C54" s="37"/>
      <c r="D54" s="38"/>
      <c r="E54" s="38"/>
      <c r="F54" s="38"/>
      <c r="G54" s="30"/>
      <c r="H54" s="49"/>
      <c r="I54" s="49"/>
      <c r="J54" s="67">
        <f t="shared" si="1"/>
        <v>0</v>
      </c>
      <c r="K54" s="33" t="str">
        <f ca="1">IF(AND(E54&lt;&gt;0,E54&lt;Daten!$E$2),IF(E54&gt;=Daten!$G$2,Daten!$D$2,IF(E54&gt;=Daten!$G$3,Daten!$D$3,IF(E54&gt;=Daten!$G$4,Daten!$D$4,"Fehler"))),"")</f>
        <v/>
      </c>
    </row>
    <row r="55" spans="1:11">
      <c r="A55" s="29">
        <v>54</v>
      </c>
      <c r="B55" s="24"/>
      <c r="C55" s="24"/>
      <c r="D55" s="25"/>
      <c r="E55" s="25"/>
      <c r="F55" s="25"/>
      <c r="G55" s="30"/>
      <c r="H55" s="49"/>
      <c r="I55" s="49"/>
      <c r="J55" s="67">
        <f t="shared" si="1"/>
        <v>0</v>
      </c>
      <c r="K55" s="33" t="str">
        <f ca="1">IF(AND(E55&lt;&gt;0,E55&lt;Daten!$E$2),IF(E55&gt;=Daten!$G$2,Daten!$D$2,IF(E55&gt;=Daten!$G$3,Daten!$D$3,IF(E55&gt;=Daten!$G$4,Daten!$D$4,"Fehler"))),"")</f>
        <v/>
      </c>
    </row>
    <row r="56" spans="1:11">
      <c r="A56" s="29">
        <v>55</v>
      </c>
      <c r="B56" s="47"/>
      <c r="C56" s="47"/>
      <c r="D56" s="38"/>
      <c r="E56" s="38"/>
      <c r="F56" s="38"/>
      <c r="G56" s="30"/>
      <c r="H56" s="49"/>
      <c r="I56" s="49"/>
      <c r="J56" s="67">
        <f t="shared" si="1"/>
        <v>0</v>
      </c>
      <c r="K56" s="33" t="str">
        <f ca="1">IF(AND(E56&lt;&gt;0,E56&lt;Daten!$E$2),IF(E56&gt;=Daten!$G$2,Daten!$D$2,IF(E56&gt;=Daten!$G$3,Daten!$D$3,IF(E56&gt;=Daten!$G$4,Daten!$D$4,"Fehler"))),"")</f>
        <v/>
      </c>
    </row>
    <row r="57" spans="1:1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>
      <c r="A58" s="29"/>
      <c r="J58" s="31"/>
    </row>
    <row r="59" spans="1:11">
      <c r="A59" s="29"/>
      <c r="J59" s="31"/>
    </row>
    <row r="60" spans="1:11">
      <c r="A60" s="29"/>
      <c r="J60" s="31"/>
    </row>
    <row r="61" spans="1:11">
      <c r="A61" s="29"/>
      <c r="J61" s="31"/>
    </row>
    <row r="62" spans="1:11">
      <c r="A62" s="29"/>
      <c r="J62" s="31"/>
    </row>
    <row r="63" spans="1:11">
      <c r="A63" s="29"/>
      <c r="J63" s="31"/>
    </row>
    <row r="64" spans="1:11">
      <c r="A64" s="29"/>
      <c r="J64" s="31"/>
    </row>
    <row r="65" spans="1:10">
      <c r="A65" s="29"/>
      <c r="J65" s="31"/>
    </row>
    <row r="66" spans="1:10">
      <c r="A66" s="29"/>
      <c r="J66" s="31"/>
    </row>
    <row r="67" spans="1:10">
      <c r="A67" s="29"/>
      <c r="J67" s="31"/>
    </row>
    <row r="68" spans="1:10">
      <c r="A68" s="29"/>
      <c r="J68" s="31"/>
    </row>
    <row r="69" spans="1:10">
      <c r="A69" s="29"/>
      <c r="J69" s="31"/>
    </row>
    <row r="70" spans="1:10">
      <c r="A70" s="29"/>
      <c r="J70" s="31"/>
    </row>
    <row r="71" spans="1:10">
      <c r="A71" s="29"/>
      <c r="J71" s="31"/>
    </row>
    <row r="72" spans="1:10">
      <c r="A72" s="29"/>
      <c r="J72" s="31"/>
    </row>
    <row r="73" spans="1:10">
      <c r="A73" s="29"/>
      <c r="J73" s="31"/>
    </row>
    <row r="74" spans="1:10">
      <c r="A74" s="29"/>
      <c r="J74" s="31"/>
    </row>
    <row r="75" spans="1:10">
      <c r="A75" s="29"/>
      <c r="J75" s="31"/>
    </row>
    <row r="76" spans="1:10">
      <c r="A76" s="29"/>
      <c r="J76" s="31"/>
    </row>
    <row r="77" spans="1:10">
      <c r="A77" s="29"/>
      <c r="J77" s="31"/>
    </row>
    <row r="78" spans="1:10">
      <c r="A78" s="29"/>
      <c r="J78" s="31"/>
    </row>
    <row r="79" spans="1:10">
      <c r="A79" s="29"/>
      <c r="J79" s="31"/>
    </row>
    <row r="80" spans="1:10">
      <c r="A80" s="29"/>
      <c r="J80" s="31"/>
    </row>
    <row r="81" spans="1:10">
      <c r="A81" s="29"/>
      <c r="J81" s="31"/>
    </row>
    <row r="82" spans="1:10">
      <c r="A82" s="29"/>
      <c r="J82" s="31"/>
    </row>
    <row r="83" spans="1:10">
      <c r="A83" s="29"/>
      <c r="J83" s="31"/>
    </row>
    <row r="84" spans="1:10">
      <c r="A84" s="29"/>
      <c r="J84" s="31"/>
    </row>
    <row r="85" spans="1:10">
      <c r="A85" s="29"/>
      <c r="J85" s="31"/>
    </row>
    <row r="86" spans="1:10">
      <c r="A86" s="29"/>
      <c r="J86" s="31"/>
    </row>
    <row r="87" spans="1:10">
      <c r="A87" s="29"/>
      <c r="J87" s="31"/>
    </row>
    <row r="88" spans="1:10">
      <c r="A88" s="29"/>
      <c r="J88" s="31"/>
    </row>
    <row r="89" spans="1:10">
      <c r="A89" s="29"/>
      <c r="J89" s="31"/>
    </row>
    <row r="90" spans="1:10">
      <c r="A90" s="29"/>
      <c r="J90" s="31"/>
    </row>
    <row r="91" spans="1:10">
      <c r="A91" s="29"/>
      <c r="J91" s="31"/>
    </row>
    <row r="92" spans="1:10">
      <c r="A92" s="29"/>
      <c r="J92" s="31"/>
    </row>
    <row r="93" spans="1:10">
      <c r="A93" s="29"/>
      <c r="J93" s="31"/>
    </row>
    <row r="94" spans="1:10">
      <c r="A94" s="29"/>
      <c r="J94" s="31"/>
    </row>
    <row r="95" spans="1:10">
      <c r="A95" s="29"/>
      <c r="J95" s="31"/>
    </row>
    <row r="96" spans="1:10">
      <c r="A96" s="29"/>
      <c r="J96" s="31"/>
    </row>
    <row r="97" spans="1:10">
      <c r="A97" s="29"/>
      <c r="J97" s="31"/>
    </row>
    <row r="98" spans="1:10">
      <c r="A98" s="29"/>
      <c r="J98" s="31"/>
    </row>
    <row r="99" spans="1:10">
      <c r="A99" s="29"/>
      <c r="J99" s="31"/>
    </row>
    <row r="100" spans="1:10">
      <c r="A100" s="29"/>
      <c r="J100" s="31"/>
    </row>
    <row r="101" spans="1:10">
      <c r="A101" s="29"/>
      <c r="J101" s="31"/>
    </row>
    <row r="102" spans="1:10">
      <c r="A102" s="29"/>
      <c r="J102" s="31"/>
    </row>
    <row r="103" spans="1:10">
      <c r="A103" s="29"/>
      <c r="J103" s="31"/>
    </row>
    <row r="104" spans="1:10">
      <c r="A104" s="29"/>
      <c r="J104" s="31"/>
    </row>
    <row r="105" spans="1:10">
      <c r="A105" s="29"/>
      <c r="J105" s="31"/>
    </row>
    <row r="106" spans="1:10">
      <c r="A106" s="29"/>
      <c r="J106" s="31"/>
    </row>
    <row r="107" spans="1:10">
      <c r="A107" s="29"/>
      <c r="J107" s="31"/>
    </row>
    <row r="108" spans="1:10">
      <c r="A108" s="29"/>
      <c r="J108" s="31"/>
    </row>
    <row r="109" spans="1:10">
      <c r="A109" s="29"/>
      <c r="J109" s="31"/>
    </row>
    <row r="110" spans="1:10">
      <c r="A110" s="29"/>
      <c r="J110" s="31"/>
    </row>
    <row r="111" spans="1:10">
      <c r="A111" s="29"/>
      <c r="J111" s="31"/>
    </row>
    <row r="112" spans="1:10">
      <c r="A112" s="29"/>
      <c r="J112" s="31"/>
    </row>
    <row r="113" spans="1:10">
      <c r="A113" s="29"/>
      <c r="J113" s="31"/>
    </row>
    <row r="114" spans="1:10">
      <c r="A114" s="29"/>
      <c r="J114" s="31"/>
    </row>
    <row r="115" spans="1:10">
      <c r="A115" s="29"/>
      <c r="J115" s="31"/>
    </row>
    <row r="116" spans="1:10">
      <c r="A116" s="29"/>
      <c r="J116" s="31"/>
    </row>
    <row r="117" spans="1:10">
      <c r="A117" s="29"/>
      <c r="J117" s="31"/>
    </row>
    <row r="118" spans="1:10">
      <c r="A118" s="29"/>
      <c r="J118" s="31"/>
    </row>
    <row r="119" spans="1:10">
      <c r="A119" s="29"/>
    </row>
    <row r="120" spans="1:10">
      <c r="A120" s="29"/>
    </row>
  </sheetData>
  <sheetProtection insertRows="0"/>
  <autoFilter ref="A1:K17" xr:uid="{00000000-0009-0000-0000-000005000000}">
    <sortState xmlns:xlrd2="http://schemas.microsoft.com/office/spreadsheetml/2017/richdata2" ref="A2:O51">
      <sortCondition ref="D2:D51"/>
      <sortCondition ref="G2:G51"/>
      <sortCondition descending="1" ref="J2:J51"/>
    </sortState>
  </autoFilter>
  <pageMargins left="0.70866141732283472" right="0.70866141732283472" top="0.78740157480314965" bottom="0.78740157480314965" header="0.31496062992125984" footer="0.31496062992125984"/>
  <pageSetup paperSize="9" scale="86" fitToHeight="5" orientation="landscape" blackAndWhite="1" r:id="rId1"/>
  <headerFooter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O120"/>
  <sheetViews>
    <sheetView zoomScaleNormal="100" workbookViewId="0">
      <selection activeCell="F31" sqref="F31"/>
    </sheetView>
  </sheetViews>
  <sheetFormatPr baseColWidth="10" defaultColWidth="11.44140625" defaultRowHeight="13.8"/>
  <cols>
    <col min="1" max="1" width="6.5546875" style="33" bestFit="1" customWidth="1"/>
    <col min="2" max="2" width="13.6640625" style="33" bestFit="1" customWidth="1"/>
    <col min="3" max="3" width="13.88671875" style="33" bestFit="1" customWidth="1"/>
    <col min="4" max="4" width="13.33203125" style="33" bestFit="1" customWidth="1"/>
    <col min="5" max="5" width="14.109375" style="33" bestFit="1" customWidth="1"/>
    <col min="6" max="6" width="15.5546875" style="33" bestFit="1" customWidth="1"/>
    <col min="7" max="7" width="10" style="33" bestFit="1" customWidth="1"/>
    <col min="8" max="13" width="6.5546875" style="33" bestFit="1" customWidth="1"/>
    <col min="14" max="14" width="12.44140625" style="35" bestFit="1" customWidth="1"/>
    <col min="15" max="15" width="11.44140625" style="33"/>
    <col min="16" max="16384" width="11.44140625" style="32"/>
  </cols>
  <sheetData>
    <row r="1" spans="1:15">
      <c r="A1" s="27" t="s">
        <v>137</v>
      </c>
      <c r="B1" s="27" t="s">
        <v>0</v>
      </c>
      <c r="C1" s="27" t="s">
        <v>1</v>
      </c>
      <c r="D1" s="27" t="s">
        <v>2</v>
      </c>
      <c r="E1" s="27" t="s">
        <v>38</v>
      </c>
      <c r="F1" s="27" t="s">
        <v>39</v>
      </c>
      <c r="G1" s="27" t="s">
        <v>3</v>
      </c>
      <c r="H1" s="27">
        <v>1</v>
      </c>
      <c r="I1" s="27">
        <v>2</v>
      </c>
      <c r="J1" s="27">
        <v>3</v>
      </c>
      <c r="K1" s="27">
        <v>4</v>
      </c>
      <c r="L1" s="27">
        <v>5</v>
      </c>
      <c r="M1" s="27">
        <v>6</v>
      </c>
      <c r="N1" s="28" t="s">
        <v>4</v>
      </c>
      <c r="O1" s="27" t="s">
        <v>33</v>
      </c>
    </row>
    <row r="2" spans="1:15">
      <c r="A2" s="29">
        <v>1</v>
      </c>
      <c r="B2" s="47"/>
      <c r="C2" s="47"/>
      <c r="D2" s="38"/>
      <c r="E2" s="38"/>
      <c r="F2" s="38"/>
      <c r="G2" s="30"/>
      <c r="H2" s="30"/>
      <c r="I2" s="30"/>
      <c r="J2" s="30"/>
      <c r="K2" s="30"/>
      <c r="L2" s="30"/>
      <c r="M2" s="30"/>
      <c r="N2" s="31">
        <f t="shared" ref="N2:N33" si="0">H2+I2+J2+K2+L2+M2</f>
        <v>0</v>
      </c>
      <c r="O2" s="33" t="str">
        <f ca="1">IF(AND(E2&lt;&gt;0,E2&lt;Daten!$E$2),IF(E2&gt;=Daten!$G$2,Daten!$D$2,IF(E2&gt;=Daten!$G$3,Daten!$D$3,IF(E2&gt;=Daten!$G$4,Daten!$D$4,"Fehler"))),"")</f>
        <v/>
      </c>
    </row>
    <row r="3" spans="1:15">
      <c r="A3" s="29">
        <v>2</v>
      </c>
      <c r="B3" s="47"/>
      <c r="C3" s="47"/>
      <c r="D3" s="38"/>
      <c r="E3" s="38"/>
      <c r="F3" s="38"/>
      <c r="G3" s="30"/>
      <c r="H3" s="30"/>
      <c r="I3" s="30"/>
      <c r="J3" s="30"/>
      <c r="K3" s="34"/>
      <c r="L3" s="30"/>
      <c r="M3" s="30"/>
      <c r="N3" s="31">
        <f t="shared" si="0"/>
        <v>0</v>
      </c>
      <c r="O3" s="33" t="str">
        <f ca="1">IF(AND(E3&lt;&gt;0,E3&lt;Daten!$E$2),IF(E3&gt;=Daten!$G$2,Daten!$D$2,IF(E3&gt;=Daten!$G$3,Daten!$D$3,IF(E3&gt;=Daten!$G$4,Daten!$D$4,"Fehler"))),"")</f>
        <v/>
      </c>
    </row>
    <row r="4" spans="1:15">
      <c r="A4" s="29">
        <v>3</v>
      </c>
      <c r="B4" s="24"/>
      <c r="C4" s="24"/>
      <c r="D4" s="25"/>
      <c r="E4" s="25"/>
      <c r="F4" s="25"/>
      <c r="G4" s="30"/>
      <c r="H4" s="30"/>
      <c r="I4" s="30"/>
      <c r="J4" s="30"/>
      <c r="K4" s="30"/>
      <c r="L4" s="30"/>
      <c r="M4" s="30"/>
      <c r="N4" s="31">
        <f t="shared" si="0"/>
        <v>0</v>
      </c>
      <c r="O4" s="33" t="str">
        <f ca="1">IF(AND(E4&lt;&gt;0,E4&lt;Daten!$E$2),IF(E4&gt;=Daten!$G$2,Daten!$D$2,IF(E4&gt;=Daten!$G$3,Daten!$D$3,IF(E4&gt;=Daten!$G$4,Daten!$D$4,"Fehler"))),"")</f>
        <v/>
      </c>
    </row>
    <row r="5" spans="1:15">
      <c r="A5" s="29">
        <v>4</v>
      </c>
      <c r="B5" s="24"/>
      <c r="C5" s="24"/>
      <c r="D5" s="25"/>
      <c r="E5" s="25"/>
      <c r="F5" s="25"/>
      <c r="G5" s="30"/>
      <c r="H5" s="30"/>
      <c r="I5" s="30"/>
      <c r="J5" s="30"/>
      <c r="K5" s="30"/>
      <c r="L5" s="30"/>
      <c r="M5" s="30"/>
      <c r="N5" s="31">
        <f t="shared" si="0"/>
        <v>0</v>
      </c>
      <c r="O5" s="33" t="str">
        <f ca="1">IF(AND(E5&lt;&gt;0,E5&lt;Daten!$E$2),IF(E5&gt;=Daten!$G$2,Daten!$D$2,IF(E5&gt;=Daten!$G$3,Daten!$D$3,IF(E5&gt;=Daten!$G$4,Daten!$D$4,"Fehler"))),"")</f>
        <v/>
      </c>
    </row>
    <row r="6" spans="1:15">
      <c r="A6" s="29">
        <v>5</v>
      </c>
      <c r="B6" s="37"/>
      <c r="C6" s="37"/>
      <c r="D6" s="38"/>
      <c r="E6" s="38"/>
      <c r="F6" s="38"/>
      <c r="G6" s="30"/>
      <c r="H6" s="30"/>
      <c r="I6" s="30"/>
      <c r="J6" s="30"/>
      <c r="K6" s="34"/>
      <c r="L6" s="30"/>
      <c r="M6" s="30"/>
      <c r="N6" s="31">
        <f t="shared" si="0"/>
        <v>0</v>
      </c>
      <c r="O6" s="33" t="str">
        <f ca="1">IF(AND(E6&lt;&gt;0,E6&lt;Daten!$E$2),IF(E6&gt;=Daten!$G$2,Daten!$D$2,IF(E6&gt;=Daten!$G$3,Daten!$D$3,IF(E6&gt;=Daten!$G$4,Daten!$D$4,"Fehler"))),"")</f>
        <v/>
      </c>
    </row>
    <row r="7" spans="1:15">
      <c r="A7" s="29">
        <v>6</v>
      </c>
      <c r="B7" s="24"/>
      <c r="C7" s="24"/>
      <c r="D7" s="25"/>
      <c r="E7" s="25"/>
      <c r="F7" s="25"/>
      <c r="G7" s="30"/>
      <c r="H7" s="30"/>
      <c r="I7" s="30"/>
      <c r="J7" s="30"/>
      <c r="K7" s="30"/>
      <c r="L7" s="30"/>
      <c r="M7" s="30"/>
      <c r="N7" s="31">
        <f t="shared" si="0"/>
        <v>0</v>
      </c>
      <c r="O7" s="33" t="str">
        <f ca="1">IF(AND(E7&lt;&gt;0,E7&lt;Daten!$E$2),IF(E7&gt;=Daten!$G$2,Daten!$D$2,IF(E7&gt;=Daten!$G$3,Daten!$D$3,IF(E7&gt;=Daten!$G$4,Daten!$D$4,"Fehler"))),"")</f>
        <v/>
      </c>
    </row>
    <row r="8" spans="1:15">
      <c r="A8" s="29">
        <v>7</v>
      </c>
      <c r="B8" s="46"/>
      <c r="C8" s="46"/>
      <c r="D8" s="25"/>
      <c r="E8" s="36"/>
      <c r="F8" s="25"/>
      <c r="G8" s="30"/>
      <c r="H8" s="30"/>
      <c r="I8" s="30"/>
      <c r="J8" s="30"/>
      <c r="K8" s="30"/>
      <c r="L8" s="30"/>
      <c r="M8" s="30"/>
      <c r="N8" s="31">
        <f t="shared" si="0"/>
        <v>0</v>
      </c>
      <c r="O8" s="33" t="str">
        <f ca="1">IF(AND(E8&lt;&gt;0,E8&lt;Daten!$E$2),IF(E8&gt;=Daten!$G$2,Daten!$D$2,IF(E8&gt;=Daten!$G$3,Daten!$D$3,IF(E8&gt;=Daten!$G$4,Daten!$D$4,"Fehler"))),"")</f>
        <v/>
      </c>
    </row>
    <row r="9" spans="1:15">
      <c r="A9" s="29">
        <v>8</v>
      </c>
      <c r="B9" s="46"/>
      <c r="C9" s="46"/>
      <c r="D9" s="25"/>
      <c r="E9" s="36"/>
      <c r="F9" s="25"/>
      <c r="G9" s="30"/>
      <c r="H9" s="30"/>
      <c r="I9" s="30"/>
      <c r="J9" s="30"/>
      <c r="K9" s="30"/>
      <c r="L9" s="30"/>
      <c r="M9" s="30"/>
      <c r="N9" s="31">
        <f t="shared" si="0"/>
        <v>0</v>
      </c>
      <c r="O9" s="33" t="str">
        <f ca="1">IF(AND(E9&lt;&gt;0,E9&lt;Daten!$E$2),IF(E9&gt;=Daten!$G$2,Daten!$D$2,IF(E9&gt;=Daten!$G$3,Daten!$D$3,IF(E9&gt;=Daten!$G$4,Daten!$D$4,"Fehler"))),"")</f>
        <v/>
      </c>
    </row>
    <row r="10" spans="1:15">
      <c r="A10" s="29">
        <v>9</v>
      </c>
      <c r="B10" s="61"/>
      <c r="C10" s="61"/>
      <c r="D10" s="38"/>
      <c r="E10" s="38"/>
      <c r="F10" s="38"/>
      <c r="G10" s="30"/>
      <c r="H10" s="30"/>
      <c r="I10" s="30"/>
      <c r="J10" s="30"/>
      <c r="K10" s="30"/>
      <c r="L10" s="30"/>
      <c r="M10" s="30"/>
      <c r="N10" s="31">
        <f t="shared" si="0"/>
        <v>0</v>
      </c>
      <c r="O10" s="33" t="str">
        <f ca="1">IF(AND(E10&lt;&gt;0,E10&lt;Daten!$E$2),IF(E10&gt;=Daten!$G$2,Daten!$D$2,IF(E10&gt;=Daten!$G$3,Daten!$D$3,IF(E10&gt;=Daten!$G$4,Daten!$D$4,"Fehler"))),"")</f>
        <v/>
      </c>
    </row>
    <row r="11" spans="1:15">
      <c r="A11" s="29">
        <v>10</v>
      </c>
      <c r="B11" s="46"/>
      <c r="C11" s="46"/>
      <c r="D11" s="25"/>
      <c r="E11" s="36"/>
      <c r="F11" s="25"/>
      <c r="G11" s="30"/>
      <c r="H11" s="34"/>
      <c r="I11" s="34"/>
      <c r="J11" s="34"/>
      <c r="K11" s="34"/>
      <c r="L11" s="34"/>
      <c r="M11" s="34"/>
      <c r="N11" s="31">
        <f t="shared" si="0"/>
        <v>0</v>
      </c>
      <c r="O11" s="33" t="str">
        <f ca="1">IF(AND(E11&lt;&gt;0,E11&lt;Daten!$E$2),IF(E11&gt;=Daten!$G$2,Daten!$D$2,IF(E11&gt;=Daten!$G$3,Daten!$D$3,IF(E11&gt;=Daten!$G$4,Daten!$D$4,"Fehler"))),"")</f>
        <v/>
      </c>
    </row>
    <row r="12" spans="1:15">
      <c r="A12" s="29">
        <v>11</v>
      </c>
      <c r="B12" s="61"/>
      <c r="C12" s="61"/>
      <c r="D12" s="38"/>
      <c r="E12" s="38"/>
      <c r="F12" s="38"/>
      <c r="G12" s="30"/>
      <c r="H12" s="30"/>
      <c r="I12" s="30"/>
      <c r="J12" s="30"/>
      <c r="K12" s="30"/>
      <c r="L12" s="30"/>
      <c r="M12" s="30"/>
      <c r="N12" s="31">
        <f t="shared" si="0"/>
        <v>0</v>
      </c>
      <c r="O12" s="33" t="str">
        <f ca="1">IF(AND(E12&lt;&gt;0,E12&lt;Daten!$E$2),IF(E12&gt;=Daten!$G$2,Daten!$D$2,IF(E12&gt;=Daten!$G$3,Daten!$D$3,IF(E12&gt;=Daten!$G$4,Daten!$D$4,"Fehler"))),"")</f>
        <v/>
      </c>
    </row>
    <row r="13" spans="1:15">
      <c r="A13" s="29">
        <v>12</v>
      </c>
      <c r="B13" s="24"/>
      <c r="C13" s="24"/>
      <c r="D13" s="25"/>
      <c r="E13" s="25"/>
      <c r="F13" s="25"/>
      <c r="G13" s="30"/>
      <c r="H13" s="30"/>
      <c r="I13" s="30"/>
      <c r="J13" s="30"/>
      <c r="K13" s="30"/>
      <c r="L13" s="30"/>
      <c r="M13" s="30"/>
      <c r="N13" s="31">
        <f t="shared" si="0"/>
        <v>0</v>
      </c>
      <c r="O13" s="33" t="str">
        <f ca="1">IF(AND(E13&lt;&gt;0,E13&lt;Daten!$E$2),IF(E13&gt;=Daten!$G$2,Daten!$D$2,IF(E13&gt;=Daten!$G$3,Daten!$D$3,IF(E13&gt;=Daten!$G$4,Daten!$D$4,"Fehler"))),"")</f>
        <v/>
      </c>
    </row>
    <row r="14" spans="1:15">
      <c r="A14" s="29">
        <v>13</v>
      </c>
      <c r="B14" s="46"/>
      <c r="C14" s="46"/>
      <c r="D14" s="25"/>
      <c r="E14" s="68"/>
      <c r="F14" s="25"/>
      <c r="G14" s="30"/>
      <c r="H14" s="30"/>
      <c r="I14" s="30"/>
      <c r="J14" s="30"/>
      <c r="K14" s="30"/>
      <c r="L14" s="30"/>
      <c r="M14" s="30"/>
      <c r="N14" s="31">
        <f t="shared" si="0"/>
        <v>0</v>
      </c>
      <c r="O14" s="33" t="str">
        <f ca="1">IF(AND(E14&lt;&gt;0,E14&lt;Daten!$E$2),IF(E14&gt;=Daten!$G$2,Daten!$D$2,IF(E14&gt;=Daten!$G$3,Daten!$D$3,IF(E14&gt;=Daten!$G$4,Daten!$D$4,"Fehler"))),"")</f>
        <v/>
      </c>
    </row>
    <row r="15" spans="1:15">
      <c r="A15" s="29">
        <v>14</v>
      </c>
      <c r="B15" s="46"/>
      <c r="C15" s="46"/>
      <c r="D15" s="25"/>
      <c r="E15" s="36"/>
      <c r="F15" s="25"/>
      <c r="G15" s="30"/>
      <c r="H15" s="34"/>
      <c r="I15" s="34"/>
      <c r="J15" s="34"/>
      <c r="K15" s="34"/>
      <c r="L15" s="34"/>
      <c r="M15" s="34"/>
      <c r="N15" s="31">
        <f t="shared" si="0"/>
        <v>0</v>
      </c>
      <c r="O15" s="33" t="str">
        <f ca="1">IF(AND(E15&lt;&gt;0,E15&lt;Daten!$E$2),IF(E15&gt;=Daten!$G$2,Daten!$D$2,IF(E15&gt;=Daten!$G$3,Daten!$D$3,IF(E15&gt;=Daten!$G$4,Daten!$D$4,"Fehler"))),"")</f>
        <v/>
      </c>
    </row>
    <row r="16" spans="1:15">
      <c r="A16" s="29">
        <v>15</v>
      </c>
      <c r="B16" s="37"/>
      <c r="C16" s="37"/>
      <c r="D16" s="38"/>
      <c r="E16" s="38"/>
      <c r="F16" s="38"/>
      <c r="G16" s="30"/>
      <c r="H16" s="30"/>
      <c r="I16" s="30"/>
      <c r="J16" s="30"/>
      <c r="K16" s="30"/>
      <c r="L16" s="30"/>
      <c r="M16" s="30"/>
      <c r="N16" s="31">
        <f t="shared" si="0"/>
        <v>0</v>
      </c>
      <c r="O16" s="33" t="str">
        <f ca="1">IF(AND(E16&lt;&gt;0,E16&lt;Daten!$E$2),IF(E16&gt;=Daten!$G$2,Daten!$D$2,IF(E16&gt;=Daten!$G$3,Daten!$D$3,IF(E16&gt;=Daten!$G$4,Daten!$D$4,"Fehler"))),"")</f>
        <v/>
      </c>
    </row>
    <row r="17" spans="1:15">
      <c r="A17" s="29">
        <v>16</v>
      </c>
      <c r="B17" s="46"/>
      <c r="C17" s="46"/>
      <c r="D17" s="25"/>
      <c r="E17" s="36"/>
      <c r="F17" s="25"/>
      <c r="G17" s="30"/>
      <c r="H17" s="30"/>
      <c r="I17" s="30"/>
      <c r="J17" s="30"/>
      <c r="K17" s="34"/>
      <c r="L17" s="30"/>
      <c r="M17" s="30"/>
      <c r="N17" s="31">
        <f t="shared" si="0"/>
        <v>0</v>
      </c>
      <c r="O17" s="33" t="str">
        <f ca="1">IF(AND(E17&lt;&gt;0,E17&lt;Daten!$E$2),IF(E17&gt;=Daten!$G$2,Daten!$D$2,IF(E17&gt;=Daten!$G$3,Daten!$D$3,IF(E17&gt;=Daten!$G$4,Daten!$D$4,"Fehler"))),"")</f>
        <v/>
      </c>
    </row>
    <row r="18" spans="1:15">
      <c r="A18" s="29">
        <v>17</v>
      </c>
      <c r="B18" s="37"/>
      <c r="C18" s="37"/>
      <c r="D18" s="38"/>
      <c r="E18" s="38"/>
      <c r="F18" s="38"/>
      <c r="G18" s="30"/>
      <c r="H18" s="30"/>
      <c r="I18" s="30"/>
      <c r="J18" s="30"/>
      <c r="K18" s="30"/>
      <c r="L18" s="30"/>
      <c r="M18" s="30"/>
      <c r="N18" s="31">
        <f t="shared" si="0"/>
        <v>0</v>
      </c>
      <c r="O18" s="33" t="str">
        <f ca="1">IF(AND(E18&lt;&gt;0,E18&lt;Daten!$E$2),IF(E18&gt;=Daten!$G$2,Daten!$D$2,IF(E18&gt;=Daten!$G$3,Daten!$D$3,IF(E18&gt;=Daten!$G$4,Daten!$D$4,"Fehler"))),"")</f>
        <v/>
      </c>
    </row>
    <row r="19" spans="1:15">
      <c r="A19" s="29">
        <v>18</v>
      </c>
      <c r="B19" s="46"/>
      <c r="C19" s="46"/>
      <c r="D19" s="25"/>
      <c r="E19" s="36"/>
      <c r="F19" s="25"/>
      <c r="G19" s="30"/>
      <c r="H19" s="30"/>
      <c r="I19" s="30"/>
      <c r="J19" s="30"/>
      <c r="K19" s="34"/>
      <c r="L19" s="30"/>
      <c r="M19" s="30"/>
      <c r="N19" s="31">
        <f t="shared" si="0"/>
        <v>0</v>
      </c>
      <c r="O19" s="33" t="str">
        <f ca="1">IF(AND(E19&lt;&gt;0,E19&lt;Daten!$E$2),IF(E19&gt;=Daten!$G$2,Daten!$D$2,IF(E19&gt;=Daten!$G$3,Daten!$D$3,IF(E19&gt;=Daten!$G$4,Daten!$D$4,"Fehler"))),"")</f>
        <v/>
      </c>
    </row>
    <row r="20" spans="1:15">
      <c r="A20" s="29">
        <v>19</v>
      </c>
      <c r="B20" s="37"/>
      <c r="C20" s="37"/>
      <c r="D20" s="25"/>
      <c r="E20" s="25"/>
      <c r="F20" s="25"/>
      <c r="G20" s="30"/>
      <c r="H20" s="30"/>
      <c r="I20" s="30"/>
      <c r="J20" s="30"/>
      <c r="K20" s="30"/>
      <c r="L20" s="30"/>
      <c r="M20" s="30"/>
      <c r="N20" s="31">
        <f t="shared" si="0"/>
        <v>0</v>
      </c>
      <c r="O20" s="33" t="str">
        <f ca="1">IF(AND(E20&lt;&gt;0,E20&lt;Daten!$E$2),IF(E20&gt;=Daten!$G$2,Daten!$D$2,IF(E20&gt;=Daten!$G$3,Daten!$D$3,IF(E20&gt;=Daten!$G$4,Daten!$D$4,"Fehler"))),"")</f>
        <v/>
      </c>
    </row>
    <row r="21" spans="1:15">
      <c r="A21" s="29">
        <v>20</v>
      </c>
      <c r="B21" s="61"/>
      <c r="C21" s="61"/>
      <c r="D21" s="38"/>
      <c r="E21" s="38"/>
      <c r="F21" s="38"/>
      <c r="G21" s="30"/>
      <c r="H21" s="30"/>
      <c r="I21" s="30"/>
      <c r="J21" s="30"/>
      <c r="K21" s="30"/>
      <c r="L21" s="30"/>
      <c r="M21" s="30"/>
      <c r="N21" s="31">
        <f t="shared" si="0"/>
        <v>0</v>
      </c>
      <c r="O21" s="33" t="str">
        <f ca="1">IF(AND(E21&lt;&gt;0,E21&lt;Daten!$E$2),IF(E21&gt;=Daten!$G$2,Daten!$D$2,IF(E21&gt;=Daten!$G$3,Daten!$D$3,IF(E21&gt;=Daten!$G$4,Daten!$D$4,"Fehler"))),"")</f>
        <v/>
      </c>
    </row>
    <row r="22" spans="1:15">
      <c r="A22" s="29">
        <v>21</v>
      </c>
      <c r="B22" s="46"/>
      <c r="C22" s="46"/>
      <c r="D22" s="25"/>
      <c r="E22" s="36"/>
      <c r="F22" s="25"/>
      <c r="G22" s="30"/>
      <c r="H22" s="30"/>
      <c r="I22" s="30"/>
      <c r="J22" s="30"/>
      <c r="K22" s="30"/>
      <c r="L22" s="30"/>
      <c r="M22" s="30"/>
      <c r="N22" s="31">
        <f t="shared" si="0"/>
        <v>0</v>
      </c>
      <c r="O22" s="33" t="str">
        <f ca="1">IF(AND(E22&lt;&gt;0,E22&lt;Daten!$E$2),IF(E22&gt;=Daten!$G$2,Daten!$D$2,IF(E22&gt;=Daten!$G$3,Daten!$D$3,IF(E22&gt;=Daten!$G$4,Daten!$D$4,"Fehler"))),"")</f>
        <v/>
      </c>
    </row>
    <row r="23" spans="1:15">
      <c r="A23" s="29">
        <v>22</v>
      </c>
      <c r="B23" s="46"/>
      <c r="C23" s="46"/>
      <c r="D23" s="25"/>
      <c r="E23" s="36"/>
      <c r="F23" s="25"/>
      <c r="G23" s="30"/>
      <c r="H23" s="30"/>
      <c r="I23" s="30"/>
      <c r="J23" s="30"/>
      <c r="K23" s="30"/>
      <c r="L23" s="30"/>
      <c r="M23" s="30"/>
      <c r="N23" s="31">
        <f t="shared" si="0"/>
        <v>0</v>
      </c>
      <c r="O23" s="33" t="str">
        <f ca="1">IF(AND(E23&lt;&gt;0,E23&lt;Daten!$E$2),IF(E23&gt;=Daten!$G$2,Daten!$D$2,IF(E23&gt;=Daten!$G$3,Daten!$D$3,IF(E23&gt;=Daten!$G$4,Daten!$D$4,"Fehler"))),"")</f>
        <v/>
      </c>
    </row>
    <row r="24" spans="1:15">
      <c r="A24" s="29">
        <v>23</v>
      </c>
      <c r="B24" s="61"/>
      <c r="C24" s="61"/>
      <c r="D24" s="38"/>
      <c r="E24" s="38"/>
      <c r="F24" s="38"/>
      <c r="G24" s="30"/>
      <c r="H24" s="30"/>
      <c r="I24" s="30"/>
      <c r="J24" s="30"/>
      <c r="K24" s="34"/>
      <c r="L24" s="30"/>
      <c r="M24" s="30"/>
      <c r="N24" s="31">
        <f t="shared" si="0"/>
        <v>0</v>
      </c>
      <c r="O24" s="33" t="str">
        <f ca="1">IF(AND(E24&lt;&gt;0,E24&lt;Daten!$E$2),IF(E24&gt;=Daten!$G$2,Daten!$D$2,IF(E24&gt;=Daten!$G$3,Daten!$D$3,IF(E24&gt;=Daten!$G$4,Daten!$D$4,"Fehler"))),"")</f>
        <v/>
      </c>
    </row>
    <row r="25" spans="1:15">
      <c r="A25" s="29">
        <v>24</v>
      </c>
      <c r="B25" s="61"/>
      <c r="C25" s="61"/>
      <c r="D25" s="38"/>
      <c r="E25" s="38"/>
      <c r="F25" s="38"/>
      <c r="G25" s="30"/>
      <c r="H25" s="30"/>
      <c r="I25" s="30"/>
      <c r="J25" s="30"/>
      <c r="K25" s="34"/>
      <c r="L25" s="30"/>
      <c r="M25" s="30"/>
      <c r="N25" s="31">
        <f t="shared" si="0"/>
        <v>0</v>
      </c>
      <c r="O25" s="33" t="str">
        <f ca="1">IF(AND(E25&lt;&gt;0,E25&lt;Daten!$E$2),IF(E25&gt;=Daten!$G$2,Daten!$D$2,IF(E25&gt;=Daten!$G$3,Daten!$D$3,IF(E25&gt;=Daten!$G$4,Daten!$D$4,"Fehler"))),"")</f>
        <v/>
      </c>
    </row>
    <row r="26" spans="1:15">
      <c r="A26" s="29">
        <v>25</v>
      </c>
      <c r="B26" s="37"/>
      <c r="C26" s="37"/>
      <c r="D26" s="38"/>
      <c r="E26" s="38"/>
      <c r="F26" s="38"/>
      <c r="G26" s="30"/>
      <c r="H26" s="30"/>
      <c r="I26" s="30"/>
      <c r="J26" s="30"/>
      <c r="K26" s="30"/>
      <c r="L26" s="30"/>
      <c r="M26" s="30"/>
      <c r="N26" s="31">
        <f t="shared" si="0"/>
        <v>0</v>
      </c>
      <c r="O26" s="33" t="str">
        <f ca="1">IF(AND(E26&lt;&gt;0,E26&lt;Daten!$E$2),IF(E26&gt;=Daten!$G$2,Daten!$D$2,IF(E26&gt;=Daten!$G$3,Daten!$D$3,IF(E26&gt;=Daten!$G$4,Daten!$D$4,"Fehler"))),"")</f>
        <v/>
      </c>
    </row>
    <row r="27" spans="1:15">
      <c r="A27" s="29">
        <v>26</v>
      </c>
      <c r="B27" s="24"/>
      <c r="C27" s="24"/>
      <c r="D27" s="25"/>
      <c r="E27" s="25"/>
      <c r="F27" s="25"/>
      <c r="G27" s="30"/>
      <c r="H27" s="30"/>
      <c r="I27" s="30"/>
      <c r="J27" s="30"/>
      <c r="K27" s="30"/>
      <c r="L27" s="30"/>
      <c r="M27" s="30"/>
      <c r="N27" s="31">
        <f t="shared" si="0"/>
        <v>0</v>
      </c>
      <c r="O27" s="33" t="str">
        <f ca="1">IF(AND(E27&lt;&gt;0,E27&lt;Daten!$E$2),IF(E27&gt;=Daten!$G$2,Daten!$D$2,IF(E27&gt;=Daten!$G$3,Daten!$D$3,IF(E27&gt;=Daten!$G$4,Daten!$D$4,"Fehler"))),"")</f>
        <v/>
      </c>
    </row>
    <row r="28" spans="1:15">
      <c r="A28" s="29">
        <v>27</v>
      </c>
      <c r="B28" s="24"/>
      <c r="C28" s="24"/>
      <c r="D28" s="25"/>
      <c r="E28" s="25"/>
      <c r="F28" s="25"/>
      <c r="G28" s="30"/>
      <c r="H28" s="30"/>
      <c r="I28" s="30"/>
      <c r="J28" s="30"/>
      <c r="K28" s="30"/>
      <c r="L28" s="30"/>
      <c r="M28" s="30"/>
      <c r="N28" s="31">
        <f t="shared" si="0"/>
        <v>0</v>
      </c>
      <c r="O28" s="33" t="str">
        <f ca="1">IF(AND(E28&lt;&gt;0,E28&lt;Daten!$E$2),IF(E28&gt;=Daten!$G$2,Daten!$D$2,IF(E28&gt;=Daten!$G$3,Daten!$D$3,IF(E28&gt;=Daten!$G$4,Daten!$D$4,"Fehler"))),"")</f>
        <v/>
      </c>
    </row>
    <row r="29" spans="1:15">
      <c r="A29" s="29">
        <v>28</v>
      </c>
      <c r="B29" s="46"/>
      <c r="C29" s="46"/>
      <c r="D29" s="25"/>
      <c r="E29" s="36"/>
      <c r="F29" s="25"/>
      <c r="G29" s="30"/>
      <c r="H29" s="30"/>
      <c r="I29" s="30"/>
      <c r="J29" s="30"/>
      <c r="K29" s="30"/>
      <c r="L29" s="30"/>
      <c r="M29" s="30"/>
      <c r="N29" s="31">
        <f t="shared" si="0"/>
        <v>0</v>
      </c>
      <c r="O29" s="33" t="str">
        <f ca="1">IF(AND(E29&lt;&gt;0,E29&lt;Daten!$E$2),IF(E29&gt;=Daten!$G$2,Daten!$D$2,IF(E29&gt;=Daten!$G$3,Daten!$D$3,IF(E29&gt;=Daten!$G$4,Daten!$D$4,"Fehler"))),"")</f>
        <v/>
      </c>
    </row>
    <row r="30" spans="1:15">
      <c r="A30" s="29">
        <v>29</v>
      </c>
      <c r="B30" s="24"/>
      <c r="C30" s="24"/>
      <c r="D30" s="25"/>
      <c r="E30" s="25"/>
      <c r="F30" s="25"/>
      <c r="G30" s="30"/>
      <c r="H30" s="30"/>
      <c r="I30" s="30"/>
      <c r="J30" s="30"/>
      <c r="K30" s="30"/>
      <c r="L30" s="30"/>
      <c r="M30" s="30"/>
      <c r="N30" s="31">
        <f t="shared" si="0"/>
        <v>0</v>
      </c>
      <c r="O30" s="33" t="str">
        <f ca="1">IF(AND(E30&lt;&gt;0,E30&lt;Daten!$E$2),IF(E30&gt;=Daten!$G$2,Daten!$D$2,IF(E30&gt;=Daten!$G$3,Daten!$D$3,IF(E30&gt;=Daten!$G$4,Daten!$D$4,"Fehler"))),"")</f>
        <v/>
      </c>
    </row>
    <row r="31" spans="1:15">
      <c r="A31" s="29">
        <v>30</v>
      </c>
      <c r="B31" s="47"/>
      <c r="C31" s="47"/>
      <c r="D31" s="38"/>
      <c r="E31" s="38"/>
      <c r="F31" s="38"/>
      <c r="G31" s="30"/>
      <c r="H31" s="30"/>
      <c r="I31" s="30"/>
      <c r="J31" s="30"/>
      <c r="K31" s="34"/>
      <c r="L31" s="30"/>
      <c r="M31" s="30"/>
      <c r="N31" s="31">
        <f t="shared" si="0"/>
        <v>0</v>
      </c>
      <c r="O31" s="33" t="str">
        <f ca="1">IF(AND(E31&lt;&gt;0,E31&lt;Daten!$E$2),IF(E31&gt;=Daten!$G$2,Daten!$D$2,IF(E31&gt;=Daten!$G$3,Daten!$D$3,IF(E31&gt;=Daten!$G$4,Daten!$D$4,"Fehler"))),"")</f>
        <v/>
      </c>
    </row>
    <row r="32" spans="1:15">
      <c r="A32" s="29">
        <v>31</v>
      </c>
      <c r="B32" s="24"/>
      <c r="C32" s="24"/>
      <c r="D32" s="25"/>
      <c r="E32" s="25"/>
      <c r="F32" s="25"/>
      <c r="G32" s="30"/>
      <c r="H32" s="30"/>
      <c r="I32" s="30"/>
      <c r="J32" s="30"/>
      <c r="K32" s="30"/>
      <c r="L32" s="30"/>
      <c r="M32" s="30"/>
      <c r="N32" s="31">
        <f t="shared" si="0"/>
        <v>0</v>
      </c>
      <c r="O32" s="33" t="str">
        <f ca="1">IF(AND(E32&lt;&gt;0,E32&lt;Daten!$E$2),IF(E32&gt;=Daten!$G$2,Daten!$D$2,IF(E32&gt;=Daten!$G$3,Daten!$D$3,IF(E32&gt;=Daten!$G$4,Daten!$D$4,"Fehler"))),"")</f>
        <v/>
      </c>
    </row>
    <row r="33" spans="1:15">
      <c r="A33" s="29">
        <v>32</v>
      </c>
      <c r="B33" s="24"/>
      <c r="C33" s="24"/>
      <c r="D33" s="25"/>
      <c r="E33" s="25"/>
      <c r="F33" s="25"/>
      <c r="G33" s="30"/>
      <c r="H33" s="30"/>
      <c r="I33" s="30"/>
      <c r="J33" s="30"/>
      <c r="K33" s="34"/>
      <c r="L33" s="30"/>
      <c r="M33" s="30"/>
      <c r="N33" s="31">
        <f t="shared" si="0"/>
        <v>0</v>
      </c>
      <c r="O33" s="33" t="str">
        <f ca="1">IF(AND(E33&lt;&gt;0,E33&lt;Daten!$E$2),IF(E33&gt;=Daten!$G$2,Daten!$D$2,IF(E33&gt;=Daten!$G$3,Daten!$D$3,IF(E33&gt;=Daten!$G$4,Daten!$D$4,"Fehler"))),"")</f>
        <v/>
      </c>
    </row>
    <row r="34" spans="1:15">
      <c r="A34" s="29">
        <v>33</v>
      </c>
      <c r="B34" s="46"/>
      <c r="C34" s="46"/>
      <c r="D34" s="25"/>
      <c r="E34" s="36"/>
      <c r="F34" s="25"/>
      <c r="G34" s="30"/>
      <c r="H34" s="30"/>
      <c r="I34" s="30"/>
      <c r="J34" s="30"/>
      <c r="K34" s="30"/>
      <c r="L34" s="30"/>
      <c r="M34" s="30"/>
      <c r="N34" s="31">
        <f t="shared" ref="N34:N56" si="1">H34+I34+J34+K34+L34+M34</f>
        <v>0</v>
      </c>
      <c r="O34" s="33" t="str">
        <f ca="1">IF(AND(E34&lt;&gt;0,E34&lt;Daten!$E$2),IF(E34&gt;=Daten!$G$2,Daten!$D$2,IF(E34&gt;=Daten!$G$3,Daten!$D$3,IF(E34&gt;=Daten!$G$4,Daten!$D$4,"Fehler"))),"")</f>
        <v/>
      </c>
    </row>
    <row r="35" spans="1:15">
      <c r="A35" s="29">
        <v>34</v>
      </c>
      <c r="B35" s="37"/>
      <c r="C35" s="37"/>
      <c r="D35" s="38"/>
      <c r="E35" s="36"/>
      <c r="F35" s="38"/>
      <c r="G35" s="30"/>
      <c r="H35" s="30"/>
      <c r="I35" s="30"/>
      <c r="J35" s="30"/>
      <c r="K35" s="34"/>
      <c r="L35" s="30"/>
      <c r="M35" s="30"/>
      <c r="N35" s="31">
        <f t="shared" si="1"/>
        <v>0</v>
      </c>
      <c r="O35" s="33" t="str">
        <f ca="1">IF(AND(E35&lt;&gt;0,E35&lt;Daten!$E$2),IF(E35&gt;=Daten!$G$2,Daten!$D$2,IF(E35&gt;=Daten!$G$3,Daten!$D$3,IF(E35&gt;=Daten!$G$4,Daten!$D$4,"Fehler"))),"")</f>
        <v/>
      </c>
    </row>
    <row r="36" spans="1:15">
      <c r="A36" s="29">
        <v>35</v>
      </c>
      <c r="B36" s="47"/>
      <c r="C36" s="47"/>
      <c r="D36" s="25"/>
      <c r="E36" s="36"/>
      <c r="F36" s="25"/>
      <c r="G36" s="30"/>
      <c r="H36" s="30"/>
      <c r="I36" s="30"/>
      <c r="J36" s="30"/>
      <c r="K36" s="34"/>
      <c r="L36" s="30"/>
      <c r="M36" s="30"/>
      <c r="N36" s="31">
        <f t="shared" si="1"/>
        <v>0</v>
      </c>
      <c r="O36" s="33" t="str">
        <f ca="1">IF(AND(E36&lt;&gt;0,E36&lt;Daten!$E$2),IF(E36&gt;=Daten!$G$2,Daten!$D$2,IF(E36&gt;=Daten!$G$3,Daten!$D$3,IF(E36&gt;=Daten!$G$4,Daten!$D$4,"Fehler"))),"")</f>
        <v/>
      </c>
    </row>
    <row r="37" spans="1:15">
      <c r="A37" s="29">
        <v>36</v>
      </c>
      <c r="B37" s="24"/>
      <c r="C37" s="24"/>
      <c r="D37" s="25"/>
      <c r="E37" s="25"/>
      <c r="F37" s="25"/>
      <c r="G37" s="30"/>
      <c r="H37" s="30"/>
      <c r="I37" s="30"/>
      <c r="J37" s="30"/>
      <c r="K37" s="30"/>
      <c r="L37" s="30"/>
      <c r="M37" s="30"/>
      <c r="N37" s="31">
        <f t="shared" si="1"/>
        <v>0</v>
      </c>
      <c r="O37" s="33" t="str">
        <f ca="1">IF(AND(E37&lt;&gt;0,E37&lt;Daten!$E$2),IF(E37&gt;=Daten!$G$2,Daten!$D$2,IF(E37&gt;=Daten!$G$3,Daten!$D$3,IF(E37&gt;=Daten!$G$4,Daten!$D$4,"Fehler"))),"")</f>
        <v/>
      </c>
    </row>
    <row r="38" spans="1:15">
      <c r="A38" s="29">
        <v>37</v>
      </c>
      <c r="B38" s="24"/>
      <c r="C38" s="24"/>
      <c r="D38" s="25"/>
      <c r="E38" s="25"/>
      <c r="F38" s="25"/>
      <c r="G38" s="30"/>
      <c r="H38" s="30"/>
      <c r="I38" s="30"/>
      <c r="J38" s="30"/>
      <c r="K38" s="30"/>
      <c r="L38" s="30"/>
      <c r="M38" s="30"/>
      <c r="N38" s="31">
        <f t="shared" si="1"/>
        <v>0</v>
      </c>
      <c r="O38" s="33" t="str">
        <f ca="1">IF(AND(E38&lt;&gt;0,E38&lt;Daten!$E$2),IF(E38&gt;=Daten!$G$2,Daten!$D$2,IF(E38&gt;=Daten!$G$3,Daten!$D$3,IF(E38&gt;=Daten!$G$4,Daten!$D$4,"Fehler"))),"")</f>
        <v/>
      </c>
    </row>
    <row r="39" spans="1:15">
      <c r="A39" s="29">
        <v>38</v>
      </c>
      <c r="B39" s="37"/>
      <c r="C39" s="37"/>
      <c r="D39" s="38"/>
      <c r="E39" s="38"/>
      <c r="F39" s="38"/>
      <c r="G39" s="30"/>
      <c r="H39" s="30"/>
      <c r="I39" s="30"/>
      <c r="J39" s="30"/>
      <c r="K39" s="30"/>
      <c r="L39" s="30"/>
      <c r="M39" s="30"/>
      <c r="N39" s="31">
        <f t="shared" si="1"/>
        <v>0</v>
      </c>
      <c r="O39" s="33" t="str">
        <f ca="1">IF(AND(E39&lt;&gt;0,E39&lt;Daten!$E$2),IF(E39&gt;=Daten!$G$2,Daten!$D$2,IF(E39&gt;=Daten!$G$3,Daten!$D$3,IF(E39&gt;=Daten!$G$4,Daten!$D$4,"Fehler"))),"")</f>
        <v/>
      </c>
    </row>
    <row r="40" spans="1:15">
      <c r="A40" s="29">
        <v>39</v>
      </c>
      <c r="B40" s="24"/>
      <c r="C40" s="24"/>
      <c r="D40" s="25"/>
      <c r="E40" s="25"/>
      <c r="F40" s="25"/>
      <c r="G40" s="30"/>
      <c r="H40" s="30"/>
      <c r="I40" s="30"/>
      <c r="J40" s="30"/>
      <c r="K40" s="34"/>
      <c r="L40" s="30"/>
      <c r="M40" s="30"/>
      <c r="N40" s="31">
        <f t="shared" si="1"/>
        <v>0</v>
      </c>
      <c r="O40" s="33" t="str">
        <f ca="1">IF(AND(E40&lt;&gt;0,E40&lt;Daten!$E$2),IF(E40&gt;=Daten!$G$2,Daten!$D$2,IF(E40&gt;=Daten!$G$3,Daten!$D$3,IF(E40&gt;=Daten!$G$4,Daten!$D$4,"Fehler"))),"")</f>
        <v/>
      </c>
    </row>
    <row r="41" spans="1:15">
      <c r="A41" s="29">
        <v>40</v>
      </c>
      <c r="B41" s="46"/>
      <c r="C41" s="46"/>
      <c r="D41" s="25"/>
      <c r="E41" s="36"/>
      <c r="F41" s="25"/>
      <c r="G41" s="30"/>
      <c r="H41" s="30"/>
      <c r="I41" s="30"/>
      <c r="J41" s="30"/>
      <c r="K41" s="30"/>
      <c r="L41" s="30"/>
      <c r="M41" s="30"/>
      <c r="N41" s="31">
        <f t="shared" si="1"/>
        <v>0</v>
      </c>
      <c r="O41" s="33" t="str">
        <f ca="1">IF(AND(E41&lt;&gt;0,E41&lt;Daten!$E$2),IF(E41&gt;=Daten!$G$2,Daten!$D$2,IF(E41&gt;=Daten!$G$3,Daten!$D$3,IF(E41&gt;=Daten!$G$4,Daten!$D$4,"Fehler"))),"")</f>
        <v/>
      </c>
    </row>
    <row r="42" spans="1:15">
      <c r="A42" s="29">
        <v>41</v>
      </c>
      <c r="B42" s="24"/>
      <c r="C42" s="24"/>
      <c r="D42" s="25"/>
      <c r="E42" s="25"/>
      <c r="F42" s="25"/>
      <c r="G42" s="30"/>
      <c r="H42" s="30"/>
      <c r="I42" s="30"/>
      <c r="J42" s="30"/>
      <c r="K42" s="30"/>
      <c r="L42" s="30"/>
      <c r="M42" s="30"/>
      <c r="N42" s="31">
        <f t="shared" si="1"/>
        <v>0</v>
      </c>
      <c r="O42" s="33" t="str">
        <f ca="1">IF(AND(E42&lt;&gt;0,E42&lt;Daten!$E$2),IF(E42&gt;=Daten!$G$2,Daten!$D$2,IF(E42&gt;=Daten!$G$3,Daten!$D$3,IF(E42&gt;=Daten!$G$4,Daten!$D$4,"Fehler"))),"")</f>
        <v/>
      </c>
    </row>
    <row r="43" spans="1:15">
      <c r="A43" s="29">
        <v>42</v>
      </c>
      <c r="B43" s="46"/>
      <c r="C43" s="46"/>
      <c r="D43" s="25"/>
      <c r="E43" s="36"/>
      <c r="F43" s="25"/>
      <c r="G43" s="30"/>
      <c r="H43" s="30"/>
      <c r="I43" s="30"/>
      <c r="J43" s="30"/>
      <c r="K43" s="30"/>
      <c r="L43" s="30"/>
      <c r="M43" s="30"/>
      <c r="N43" s="31">
        <f t="shared" si="1"/>
        <v>0</v>
      </c>
      <c r="O43" s="33" t="str">
        <f ca="1">IF(AND(E43&lt;&gt;0,E43&lt;Daten!$E$2),IF(E43&gt;=Daten!$G$2,Daten!$D$2,IF(E43&gt;=Daten!$G$3,Daten!$D$3,IF(E43&gt;=Daten!$G$4,Daten!$D$4,"Fehler"))),"")</f>
        <v/>
      </c>
    </row>
    <row r="44" spans="1:15">
      <c r="A44" s="29">
        <v>43</v>
      </c>
      <c r="B44" s="47"/>
      <c r="C44" s="47"/>
      <c r="D44" s="38"/>
      <c r="E44" s="38"/>
      <c r="F44" s="38"/>
      <c r="G44" s="30"/>
      <c r="H44" s="30"/>
      <c r="I44" s="30"/>
      <c r="J44" s="30"/>
      <c r="K44" s="30"/>
      <c r="L44" s="30"/>
      <c r="M44" s="30"/>
      <c r="N44" s="31">
        <f t="shared" si="1"/>
        <v>0</v>
      </c>
      <c r="O44" s="33" t="str">
        <f ca="1">IF(AND(E44&lt;&gt;0,E44&lt;Daten!$E$2),IF(E44&gt;=Daten!$G$2,Daten!$D$2,IF(E44&gt;=Daten!$G$3,Daten!$D$3,IF(E44&gt;=Daten!$G$4,Daten!$D$4,"Fehler"))),"")</f>
        <v/>
      </c>
    </row>
    <row r="45" spans="1:15">
      <c r="A45" s="29">
        <v>44</v>
      </c>
      <c r="B45" s="24"/>
      <c r="C45" s="24"/>
      <c r="D45" s="25"/>
      <c r="E45" s="25"/>
      <c r="F45" s="25"/>
      <c r="G45" s="30"/>
      <c r="H45" s="30"/>
      <c r="I45" s="30"/>
      <c r="J45" s="30"/>
      <c r="K45" s="30"/>
      <c r="L45" s="30"/>
      <c r="M45" s="30"/>
      <c r="N45" s="31">
        <f t="shared" si="1"/>
        <v>0</v>
      </c>
      <c r="O45" s="33" t="str">
        <f ca="1">IF(AND(E45&lt;&gt;0,E45&lt;Daten!$E$2),IF(E45&gt;=Daten!$G$2,Daten!$D$2,IF(E45&gt;=Daten!$G$3,Daten!$D$3,IF(E45&gt;=Daten!$G$4,Daten!$D$4,"Fehler"))),"")</f>
        <v/>
      </c>
    </row>
    <row r="46" spans="1:15">
      <c r="A46" s="29">
        <v>45</v>
      </c>
      <c r="B46" s="47"/>
      <c r="C46" s="47"/>
      <c r="D46" s="38"/>
      <c r="E46" s="38"/>
      <c r="F46" s="38"/>
      <c r="G46" s="30"/>
      <c r="H46" s="30"/>
      <c r="I46" s="30"/>
      <c r="J46" s="30"/>
      <c r="K46" s="30"/>
      <c r="L46" s="30"/>
      <c r="M46" s="30"/>
      <c r="N46" s="31">
        <f t="shared" si="1"/>
        <v>0</v>
      </c>
      <c r="O46" s="33" t="str">
        <f ca="1">IF(AND(E46&lt;&gt;0,E46&lt;Daten!$E$2),IF(E46&gt;=Daten!$G$2,Daten!$D$2,IF(E46&gt;=Daten!$G$3,Daten!$D$3,IF(E46&gt;=Daten!$G$4,Daten!$D$4,"Fehler"))),"")</f>
        <v/>
      </c>
    </row>
    <row r="47" spans="1:15">
      <c r="A47" s="29">
        <v>46</v>
      </c>
      <c r="B47" s="37"/>
      <c r="C47" s="37"/>
      <c r="D47" s="38"/>
      <c r="E47" s="38"/>
      <c r="F47" s="38"/>
      <c r="G47" s="30"/>
      <c r="H47" s="30"/>
      <c r="I47" s="30"/>
      <c r="J47" s="30"/>
      <c r="K47" s="30"/>
      <c r="L47" s="30"/>
      <c r="M47" s="30"/>
      <c r="N47" s="31">
        <f t="shared" si="1"/>
        <v>0</v>
      </c>
      <c r="O47" s="33" t="str">
        <f ca="1">IF(AND(E47&lt;&gt;0,E47&lt;Daten!$E$2),IF(E47&gt;=Daten!$G$2,Daten!$D$2,IF(E47&gt;=Daten!$G$3,Daten!$D$3,IF(E47&gt;=Daten!$G$4,Daten!$D$4,"Fehler"))),"")</f>
        <v/>
      </c>
    </row>
    <row r="48" spans="1:15">
      <c r="A48" s="29">
        <v>47</v>
      </c>
      <c r="B48" s="61"/>
      <c r="C48" s="61"/>
      <c r="D48" s="38"/>
      <c r="E48" s="38"/>
      <c r="F48" s="38"/>
      <c r="G48" s="30"/>
      <c r="H48" s="30"/>
      <c r="I48" s="30"/>
      <c r="J48" s="30"/>
      <c r="K48" s="30"/>
      <c r="L48" s="30"/>
      <c r="M48" s="30"/>
      <c r="N48" s="31">
        <f t="shared" si="1"/>
        <v>0</v>
      </c>
      <c r="O48" s="33" t="str">
        <f ca="1">IF(AND(E48&lt;&gt;0,E48&lt;Daten!$E$2),IF(E48&gt;=Daten!$G$2,Daten!$D$2,IF(E48&gt;=Daten!$G$3,Daten!$D$3,IF(E48&gt;=Daten!$G$4,Daten!$D$4,"Fehler"))),"")</f>
        <v/>
      </c>
    </row>
    <row r="49" spans="1:15">
      <c r="A49" s="29">
        <v>48</v>
      </c>
      <c r="B49" s="24"/>
      <c r="C49" s="24"/>
      <c r="D49" s="25"/>
      <c r="E49" s="25"/>
      <c r="F49" s="25"/>
      <c r="G49" s="30"/>
      <c r="H49" s="30"/>
      <c r="I49" s="30"/>
      <c r="J49" s="30"/>
      <c r="K49" s="30"/>
      <c r="L49" s="30"/>
      <c r="M49" s="30"/>
      <c r="N49" s="31">
        <f t="shared" si="1"/>
        <v>0</v>
      </c>
      <c r="O49" s="33" t="str">
        <f ca="1">IF(AND(E49&lt;&gt;0,E49&lt;Daten!$E$2),IF(E49&gt;=Daten!$G$2,Daten!$D$2,IF(E49&gt;=Daten!$G$3,Daten!$D$3,IF(E49&gt;=Daten!$G$4,Daten!$D$4,"Fehler"))),"")</f>
        <v/>
      </c>
    </row>
    <row r="50" spans="1:15">
      <c r="A50" s="29">
        <v>49</v>
      </c>
      <c r="B50" s="61"/>
      <c r="C50" s="61"/>
      <c r="D50" s="38"/>
      <c r="E50" s="38"/>
      <c r="F50" s="38"/>
      <c r="G50" s="30"/>
      <c r="H50" s="30"/>
      <c r="I50" s="30"/>
      <c r="J50" s="30"/>
      <c r="K50" s="30"/>
      <c r="L50" s="30"/>
      <c r="M50" s="30"/>
      <c r="N50" s="31">
        <f t="shared" si="1"/>
        <v>0</v>
      </c>
      <c r="O50" s="33" t="str">
        <f ca="1">IF(AND(E50&lt;&gt;0,E50&lt;Daten!$E$2),IF(E50&gt;=Daten!$G$2,Daten!$D$2,IF(E50&gt;=Daten!$G$3,Daten!$D$3,IF(E50&gt;=Daten!$G$4,Daten!$D$4,"Fehler"))),"")</f>
        <v/>
      </c>
    </row>
    <row r="51" spans="1:15">
      <c r="A51" s="29">
        <v>50</v>
      </c>
      <c r="B51" s="47"/>
      <c r="C51" s="47"/>
      <c r="D51" s="38"/>
      <c r="E51" s="38"/>
      <c r="F51" s="38"/>
      <c r="G51" s="30"/>
      <c r="H51" s="34"/>
      <c r="I51" s="34"/>
      <c r="J51" s="34"/>
      <c r="K51" s="34"/>
      <c r="L51" s="34"/>
      <c r="M51" s="34"/>
      <c r="N51" s="31">
        <f t="shared" si="1"/>
        <v>0</v>
      </c>
      <c r="O51" s="33" t="str">
        <f ca="1">IF(AND(E51&lt;&gt;0,E51&lt;Daten!$E$2),IF(E51&gt;=Daten!$G$2,Daten!$D$2,IF(E51&gt;=Daten!$G$3,Daten!$D$3,IF(E51&gt;=Daten!$G$4,Daten!$D$4,"Fehler"))),"")</f>
        <v/>
      </c>
    </row>
    <row r="52" spans="1:15">
      <c r="A52" s="29">
        <v>51</v>
      </c>
      <c r="B52" s="47"/>
      <c r="C52" s="47"/>
      <c r="D52" s="38"/>
      <c r="E52" s="38"/>
      <c r="F52" s="38"/>
      <c r="G52" s="30"/>
      <c r="H52" s="34"/>
      <c r="I52" s="34"/>
      <c r="J52" s="34"/>
      <c r="K52" s="34"/>
      <c r="L52" s="34"/>
      <c r="M52" s="34"/>
      <c r="N52" s="31">
        <f t="shared" si="1"/>
        <v>0</v>
      </c>
      <c r="O52" s="33" t="str">
        <f ca="1">IF(AND(E52&lt;&gt;0,E52&lt;Daten!$E$2),IF(E52&gt;=Daten!$G$2,Daten!$D$2,IF(E52&gt;=Daten!$G$3,Daten!$D$3,IF(E52&gt;=Daten!$G$4,Daten!$D$4,"Fehler"))),"")</f>
        <v/>
      </c>
    </row>
    <row r="53" spans="1:15">
      <c r="A53" s="29">
        <v>52</v>
      </c>
      <c r="B53" s="37"/>
      <c r="C53" s="37"/>
      <c r="D53" s="38"/>
      <c r="E53" s="38"/>
      <c r="F53" s="38"/>
      <c r="G53" s="30"/>
      <c r="H53" s="30"/>
      <c r="I53" s="30"/>
      <c r="J53" s="30"/>
      <c r="K53" s="34"/>
      <c r="L53" s="30"/>
      <c r="M53" s="30"/>
      <c r="N53" s="31">
        <f t="shared" si="1"/>
        <v>0</v>
      </c>
      <c r="O53" s="33" t="str">
        <f ca="1">IF(AND(E53&lt;&gt;0,E53&lt;Daten!$E$2),IF(E53&gt;=Daten!$G$2,Daten!$D$2,IF(E53&gt;=Daten!$G$3,Daten!$D$3,IF(E53&gt;=Daten!$G$4,Daten!$D$4,"Fehler"))),"")</f>
        <v/>
      </c>
    </row>
    <row r="54" spans="1:15">
      <c r="A54" s="29">
        <v>53</v>
      </c>
      <c r="B54" s="37"/>
      <c r="C54" s="37"/>
      <c r="D54" s="38"/>
      <c r="E54" s="38"/>
      <c r="F54" s="38"/>
      <c r="G54" s="30"/>
      <c r="H54" s="30"/>
      <c r="I54" s="30"/>
      <c r="J54" s="30"/>
      <c r="K54" s="30"/>
      <c r="L54" s="30"/>
      <c r="M54" s="30"/>
      <c r="N54" s="31">
        <f t="shared" si="1"/>
        <v>0</v>
      </c>
      <c r="O54" s="33" t="str">
        <f ca="1">IF(AND(E54&lt;&gt;0,E54&lt;Daten!$E$2),IF(E54&gt;=Daten!$G$2,Daten!$D$2,IF(E54&gt;=Daten!$G$3,Daten!$D$3,IF(E54&gt;=Daten!$G$4,Daten!$D$4,"Fehler"))),"")</f>
        <v/>
      </c>
    </row>
    <row r="55" spans="1:15">
      <c r="A55" s="29">
        <v>54</v>
      </c>
      <c r="B55" s="24"/>
      <c r="C55" s="24"/>
      <c r="D55" s="25"/>
      <c r="E55" s="25"/>
      <c r="F55" s="25"/>
      <c r="G55" s="30"/>
      <c r="H55" s="30"/>
      <c r="I55" s="30"/>
      <c r="J55" s="30"/>
      <c r="K55" s="30"/>
      <c r="L55" s="30"/>
      <c r="M55" s="30"/>
      <c r="N55" s="31">
        <f t="shared" si="1"/>
        <v>0</v>
      </c>
      <c r="O55" s="33" t="str">
        <f ca="1">IF(AND(E55&lt;&gt;0,E55&lt;Daten!$E$2),IF(E55&gt;=Daten!$G$2,Daten!$D$2,IF(E55&gt;=Daten!$G$3,Daten!$D$3,IF(E55&gt;=Daten!$G$4,Daten!$D$4,"Fehler"))),"")</f>
        <v/>
      </c>
    </row>
    <row r="56" spans="1:15">
      <c r="A56" s="29">
        <v>55</v>
      </c>
      <c r="B56" s="47"/>
      <c r="C56" s="47"/>
      <c r="D56" s="38"/>
      <c r="E56" s="38"/>
      <c r="F56" s="38"/>
      <c r="G56" s="30"/>
      <c r="H56" s="30"/>
      <c r="I56" s="30"/>
      <c r="J56" s="30"/>
      <c r="K56" s="34"/>
      <c r="L56" s="30"/>
      <c r="M56" s="30"/>
      <c r="N56" s="31">
        <f t="shared" si="1"/>
        <v>0</v>
      </c>
      <c r="O56" s="33" t="str">
        <f ca="1">IF(AND(E56&lt;&gt;0,E56&lt;Daten!$E$2),IF(E56&gt;=Daten!$G$2,Daten!$D$2,IF(E56&gt;=Daten!$G$3,Daten!$D$3,IF(E56&gt;=Daten!$G$4,Daten!$D$4,"Fehler"))),"")</f>
        <v/>
      </c>
    </row>
    <row r="57" spans="1:1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>
      <c r="A58" s="29"/>
      <c r="N58" s="31"/>
    </row>
    <row r="59" spans="1:15">
      <c r="A59" s="29"/>
      <c r="N59" s="31"/>
    </row>
    <row r="60" spans="1:15">
      <c r="A60" s="29"/>
      <c r="N60" s="31"/>
    </row>
    <row r="61" spans="1:15">
      <c r="A61" s="29"/>
      <c r="N61" s="31"/>
    </row>
    <row r="62" spans="1:15">
      <c r="A62" s="29"/>
      <c r="N62" s="31"/>
    </row>
    <row r="63" spans="1:15">
      <c r="A63" s="29"/>
      <c r="N63" s="31"/>
    </row>
    <row r="64" spans="1:15">
      <c r="A64" s="29"/>
      <c r="N64" s="31"/>
    </row>
    <row r="65" spans="1:14">
      <c r="A65" s="29"/>
      <c r="N65" s="31"/>
    </row>
    <row r="66" spans="1:14">
      <c r="A66" s="29"/>
      <c r="N66" s="31"/>
    </row>
    <row r="67" spans="1:14">
      <c r="A67" s="29"/>
      <c r="N67" s="31"/>
    </row>
    <row r="68" spans="1:14">
      <c r="A68" s="29"/>
      <c r="N68" s="31"/>
    </row>
    <row r="69" spans="1:14">
      <c r="A69" s="29"/>
      <c r="N69" s="31"/>
    </row>
    <row r="70" spans="1:14">
      <c r="A70" s="29"/>
      <c r="N70" s="31"/>
    </row>
    <row r="71" spans="1:14">
      <c r="A71" s="29"/>
      <c r="N71" s="31"/>
    </row>
    <row r="72" spans="1:14">
      <c r="A72" s="29"/>
      <c r="N72" s="31"/>
    </row>
    <row r="73" spans="1:14">
      <c r="A73" s="29"/>
      <c r="N73" s="31"/>
    </row>
    <row r="74" spans="1:14">
      <c r="A74" s="29"/>
      <c r="N74" s="31"/>
    </row>
    <row r="75" spans="1:14">
      <c r="A75" s="29"/>
      <c r="N75" s="31"/>
    </row>
    <row r="76" spans="1:14">
      <c r="A76" s="29"/>
      <c r="N76" s="31"/>
    </row>
    <row r="77" spans="1:14">
      <c r="A77" s="29"/>
      <c r="N77" s="31"/>
    </row>
    <row r="78" spans="1:14">
      <c r="A78" s="29"/>
      <c r="N78" s="31"/>
    </row>
    <row r="79" spans="1:14">
      <c r="A79" s="29"/>
      <c r="N79" s="31"/>
    </row>
    <row r="80" spans="1:14">
      <c r="A80" s="29"/>
      <c r="N80" s="31"/>
    </row>
    <row r="81" spans="1:14">
      <c r="A81" s="29"/>
      <c r="N81" s="31"/>
    </row>
    <row r="82" spans="1:14">
      <c r="A82" s="29"/>
      <c r="N82" s="31"/>
    </row>
    <row r="83" spans="1:14">
      <c r="A83" s="29"/>
      <c r="N83" s="31"/>
    </row>
    <row r="84" spans="1:14">
      <c r="A84" s="29"/>
      <c r="N84" s="31"/>
    </row>
    <row r="85" spans="1:14">
      <c r="A85" s="29"/>
      <c r="N85" s="31"/>
    </row>
    <row r="86" spans="1:14">
      <c r="A86" s="29"/>
      <c r="N86" s="31"/>
    </row>
    <row r="87" spans="1:14">
      <c r="A87" s="29"/>
      <c r="N87" s="31"/>
    </row>
    <row r="88" spans="1:14">
      <c r="A88" s="29"/>
      <c r="N88" s="31"/>
    </row>
    <row r="89" spans="1:14">
      <c r="A89" s="29"/>
      <c r="N89" s="31"/>
    </row>
    <row r="90" spans="1:14">
      <c r="A90" s="29"/>
      <c r="N90" s="31"/>
    </row>
    <row r="91" spans="1:14">
      <c r="A91" s="29"/>
      <c r="N91" s="31"/>
    </row>
    <row r="92" spans="1:14">
      <c r="A92" s="29"/>
      <c r="N92" s="31"/>
    </row>
    <row r="93" spans="1:14">
      <c r="A93" s="29"/>
      <c r="N93" s="31"/>
    </row>
    <row r="94" spans="1:14">
      <c r="A94" s="29"/>
      <c r="N94" s="31"/>
    </row>
    <row r="95" spans="1:14">
      <c r="A95" s="29"/>
      <c r="N95" s="31"/>
    </row>
    <row r="96" spans="1:14">
      <c r="A96" s="29"/>
      <c r="N96" s="31"/>
    </row>
    <row r="97" spans="1:14">
      <c r="A97" s="29"/>
      <c r="N97" s="31"/>
    </row>
    <row r="98" spans="1:14">
      <c r="A98" s="29"/>
      <c r="N98" s="31"/>
    </row>
    <row r="99" spans="1:14">
      <c r="A99" s="29"/>
      <c r="N99" s="31"/>
    </row>
    <row r="100" spans="1:14">
      <c r="A100" s="29"/>
      <c r="N100" s="31"/>
    </row>
    <row r="101" spans="1:14">
      <c r="A101" s="29"/>
      <c r="N101" s="31"/>
    </row>
    <row r="102" spans="1:14">
      <c r="A102" s="29"/>
      <c r="N102" s="31"/>
    </row>
    <row r="103" spans="1:14">
      <c r="A103" s="29"/>
      <c r="N103" s="31"/>
    </row>
    <row r="104" spans="1:14">
      <c r="A104" s="29"/>
      <c r="N104" s="31"/>
    </row>
    <row r="105" spans="1:14">
      <c r="A105" s="29"/>
      <c r="N105" s="31"/>
    </row>
    <row r="106" spans="1:14">
      <c r="A106" s="29"/>
      <c r="N106" s="31"/>
    </row>
    <row r="107" spans="1:14">
      <c r="A107" s="29"/>
      <c r="N107" s="31"/>
    </row>
    <row r="108" spans="1:14">
      <c r="A108" s="29"/>
      <c r="N108" s="31"/>
    </row>
    <row r="109" spans="1:14">
      <c r="A109" s="29"/>
      <c r="N109" s="31"/>
    </row>
    <row r="110" spans="1:14">
      <c r="A110" s="29"/>
      <c r="N110" s="31"/>
    </row>
    <row r="111" spans="1:14">
      <c r="A111" s="29"/>
      <c r="N111" s="31"/>
    </row>
    <row r="112" spans="1:14">
      <c r="A112" s="29"/>
      <c r="N112" s="31"/>
    </row>
    <row r="113" spans="1:14">
      <c r="A113" s="29"/>
      <c r="N113" s="31"/>
    </row>
    <row r="114" spans="1:14">
      <c r="A114" s="29"/>
      <c r="N114" s="31"/>
    </row>
    <row r="115" spans="1:14">
      <c r="A115" s="29"/>
      <c r="N115" s="31"/>
    </row>
    <row r="116" spans="1:14">
      <c r="A116" s="29"/>
      <c r="N116" s="31"/>
    </row>
    <row r="117" spans="1:14">
      <c r="A117" s="29"/>
      <c r="N117" s="31"/>
    </row>
    <row r="118" spans="1:14">
      <c r="A118" s="29"/>
      <c r="N118" s="31"/>
    </row>
    <row r="119" spans="1:14">
      <c r="A119" s="29"/>
    </row>
    <row r="120" spans="1:14">
      <c r="A120" s="29"/>
    </row>
  </sheetData>
  <sheetProtection insertRows="0"/>
  <autoFilter ref="A1:O17" xr:uid="{00000000-0009-0000-0000-000006000000}">
    <sortState xmlns:xlrd2="http://schemas.microsoft.com/office/spreadsheetml/2017/richdata2" ref="A2:O51">
      <sortCondition ref="D2:D51"/>
      <sortCondition ref="G2:G51"/>
      <sortCondition descending="1" ref="N2:N51"/>
      <sortCondition descending="1" ref="J2:J51"/>
    </sortState>
  </autoFilter>
  <sortState xmlns:xlrd2="http://schemas.microsoft.com/office/spreadsheetml/2017/richdata2" ref="B2:O57">
    <sortCondition descending="1" ref="N2:N57"/>
  </sortState>
  <pageMargins left="0.70866141732283472" right="0.70866141732283472" top="0.78740157480314965" bottom="0.78740157480314965" header="0.31496062992125984" footer="0.31496062992125984"/>
  <pageSetup paperSize="9" scale="86" fitToHeight="5" orientation="landscape" blackAndWhite="1" r:id="rId1"/>
  <headerFoot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O237"/>
  <sheetViews>
    <sheetView workbookViewId="0">
      <selection activeCell="H11" sqref="H11"/>
    </sheetView>
  </sheetViews>
  <sheetFormatPr baseColWidth="10" defaultColWidth="11.44140625" defaultRowHeight="13.8"/>
  <cols>
    <col min="1" max="1" width="6.5546875" style="33" bestFit="1" customWidth="1"/>
    <col min="2" max="2" width="16.109375" style="33" bestFit="1" customWidth="1"/>
    <col min="3" max="3" width="13.88671875" style="33" bestFit="1" customWidth="1"/>
    <col min="4" max="4" width="13.33203125" style="33" bestFit="1" customWidth="1"/>
    <col min="5" max="5" width="14.109375" style="33" bestFit="1" customWidth="1"/>
    <col min="6" max="6" width="15.5546875" style="33" bestFit="1" customWidth="1"/>
    <col min="7" max="7" width="10" style="33" bestFit="1" customWidth="1"/>
    <col min="8" max="13" width="6.5546875" style="33" bestFit="1" customWidth="1"/>
    <col min="14" max="14" width="12.44140625" style="35" bestFit="1" customWidth="1"/>
    <col min="15" max="15" width="11.44140625" style="33"/>
    <col min="16" max="16384" width="11.44140625" style="32"/>
  </cols>
  <sheetData>
    <row r="1" spans="1:15">
      <c r="A1" s="27" t="s">
        <v>137</v>
      </c>
      <c r="B1" s="27" t="s">
        <v>0</v>
      </c>
      <c r="C1" s="27" t="s">
        <v>1</v>
      </c>
      <c r="D1" s="27" t="s">
        <v>2</v>
      </c>
      <c r="E1" s="27" t="s">
        <v>38</v>
      </c>
      <c r="F1" s="27" t="s">
        <v>39</v>
      </c>
      <c r="G1" s="27" t="s">
        <v>3</v>
      </c>
      <c r="H1" s="27">
        <v>1</v>
      </c>
      <c r="I1" s="27">
        <v>2</v>
      </c>
      <c r="J1" s="27">
        <v>3</v>
      </c>
      <c r="K1" s="27">
        <v>4</v>
      </c>
      <c r="L1" s="27">
        <v>5</v>
      </c>
      <c r="M1" s="27">
        <v>6</v>
      </c>
      <c r="N1" s="28" t="s">
        <v>4</v>
      </c>
      <c r="O1" s="27" t="s">
        <v>33</v>
      </c>
    </row>
    <row r="2" spans="1:15">
      <c r="A2" s="29">
        <v>1</v>
      </c>
      <c r="B2" s="47"/>
      <c r="C2" s="47"/>
      <c r="D2" s="38"/>
      <c r="E2" s="38"/>
      <c r="F2" s="38"/>
      <c r="G2" s="30"/>
      <c r="H2" s="34"/>
      <c r="I2" s="30"/>
      <c r="J2" s="30"/>
      <c r="K2" s="30"/>
      <c r="L2" s="30"/>
      <c r="M2" s="30"/>
      <c r="N2" s="31" t="str">
        <f t="shared" ref="N2:N30" si="0">IF(H2&lt;&gt;0,SUM(H2:M2),"")</f>
        <v/>
      </c>
      <c r="O2" s="33" t="str">
        <f ca="1">IF(AND(E2&lt;&gt;0,E2&lt;Daten!$E$2),IF(E2&gt;=Daten!$G$2,Daten!$D$2,IF(E2&gt;=Daten!$G$3,Daten!$D$3,IF(E2&gt;=Daten!$G$4,Daten!$D$4,"Fehler"))),"")</f>
        <v/>
      </c>
    </row>
    <row r="3" spans="1:15">
      <c r="A3" s="29">
        <v>2</v>
      </c>
      <c r="B3" s="46"/>
      <c r="C3" s="46"/>
      <c r="D3" s="25"/>
      <c r="E3" s="36"/>
      <c r="F3" s="39"/>
      <c r="G3" s="30"/>
      <c r="H3" s="30"/>
      <c r="I3" s="30"/>
      <c r="J3" s="30"/>
      <c r="K3" s="30"/>
      <c r="L3" s="30"/>
      <c r="M3" s="30"/>
      <c r="N3" s="31" t="str">
        <f t="shared" si="0"/>
        <v/>
      </c>
      <c r="O3" s="33" t="str">
        <f ca="1">IF(AND(E3&lt;&gt;0,E3&lt;Daten!$E$2),IF(E3&gt;=Daten!$G$2,Daten!$D$2,IF(E3&gt;=Daten!$G$3,Daten!$D$3,IF(E3&gt;=Daten!$G$4,Daten!$D$4,"Fehler"))),"")</f>
        <v/>
      </c>
    </row>
    <row r="4" spans="1:15">
      <c r="A4" s="29">
        <v>3</v>
      </c>
      <c r="B4" s="46"/>
      <c r="C4" s="46"/>
      <c r="D4" s="25"/>
      <c r="E4" s="36"/>
      <c r="F4" s="39"/>
      <c r="G4" s="30"/>
      <c r="H4" s="30"/>
      <c r="I4" s="30"/>
      <c r="J4" s="30"/>
      <c r="K4" s="34"/>
      <c r="L4" s="30"/>
      <c r="M4" s="30"/>
      <c r="N4" s="31" t="str">
        <f t="shared" si="0"/>
        <v/>
      </c>
      <c r="O4" s="33" t="str">
        <f ca="1">IF(AND(E4&lt;&gt;0,E4&lt;Daten!$E$2),IF(E4&gt;=Daten!$G$2,Daten!$D$2,IF(E4&gt;=Daten!$G$3,Daten!$D$3,IF(E4&gt;=Daten!$G$4,Daten!$D$4,"Fehler"))),"")</f>
        <v/>
      </c>
    </row>
    <row r="5" spans="1:15">
      <c r="A5" s="29">
        <v>4</v>
      </c>
      <c r="B5" s="47"/>
      <c r="C5" s="47"/>
      <c r="D5" s="38"/>
      <c r="E5" s="38"/>
      <c r="F5" s="38"/>
      <c r="G5" s="30"/>
      <c r="H5" s="30"/>
      <c r="I5" s="30"/>
      <c r="J5" s="30"/>
      <c r="K5" s="30"/>
      <c r="L5" s="30"/>
      <c r="M5" s="30"/>
      <c r="N5" s="31" t="str">
        <f t="shared" si="0"/>
        <v/>
      </c>
      <c r="O5" s="33" t="str">
        <f ca="1">IF(AND(E5&lt;&gt;0,E5&lt;Daten!$E$2),IF(E5&gt;=Daten!$G$2,Daten!$D$2,IF(E5&gt;=Daten!$G$3,Daten!$D$3,IF(E5&gt;=Daten!$G$4,Daten!$D$4,"Fehler"))),"")</f>
        <v/>
      </c>
    </row>
    <row r="6" spans="1:15">
      <c r="A6" s="29">
        <v>5</v>
      </c>
      <c r="B6" s="37"/>
      <c r="C6" s="37"/>
      <c r="D6" s="38"/>
      <c r="E6" s="38"/>
      <c r="F6" s="38"/>
      <c r="G6" s="30"/>
      <c r="H6" s="34"/>
      <c r="I6" s="30"/>
      <c r="J6" s="30"/>
      <c r="K6" s="30"/>
      <c r="L6" s="30"/>
      <c r="M6" s="30"/>
      <c r="N6" s="31" t="str">
        <f t="shared" si="0"/>
        <v/>
      </c>
      <c r="O6" s="33" t="str">
        <f ca="1">IF(AND(E6&lt;&gt;0,E6&lt;Daten!$E$2),IF(E6&gt;=Daten!$G$2,Daten!$D$2,IF(E6&gt;=Daten!$G$3,Daten!$D$3,IF(E6&gt;=Daten!$G$4,Daten!$D$4,"Fehler"))),"")</f>
        <v/>
      </c>
    </row>
    <row r="7" spans="1:15">
      <c r="A7" s="29">
        <v>6</v>
      </c>
      <c r="B7" s="62"/>
      <c r="C7" s="62"/>
      <c r="D7" s="25"/>
      <c r="E7" s="25"/>
      <c r="F7" s="25"/>
      <c r="G7" s="30"/>
      <c r="H7" s="30"/>
      <c r="I7" s="30"/>
      <c r="J7" s="30"/>
      <c r="K7" s="30"/>
      <c r="L7" s="30"/>
      <c r="M7" s="30"/>
      <c r="N7" s="31" t="str">
        <f t="shared" si="0"/>
        <v/>
      </c>
      <c r="O7" s="33" t="str">
        <f ca="1">IF(AND(E7&lt;&gt;0,E7&lt;Daten!$E$2),IF(E7&gt;=Daten!$G$2,Daten!$D$2,IF(E7&gt;=Daten!$G$3,Daten!$D$3,IF(E7&gt;=Daten!$G$4,Daten!$D$4,"Fehler"))),"")</f>
        <v/>
      </c>
    </row>
    <row r="8" spans="1:15">
      <c r="A8" s="29">
        <v>7</v>
      </c>
      <c r="B8" s="47"/>
      <c r="C8" s="47"/>
      <c r="D8" s="38"/>
      <c r="E8" s="38"/>
      <c r="F8" s="38"/>
      <c r="G8" s="30"/>
      <c r="H8" s="30"/>
      <c r="I8" s="30"/>
      <c r="J8" s="30"/>
      <c r="K8" s="30"/>
      <c r="L8" s="30"/>
      <c r="M8" s="30"/>
      <c r="N8" s="31" t="str">
        <f t="shared" si="0"/>
        <v/>
      </c>
      <c r="O8" s="33" t="str">
        <f ca="1">IF(AND(E8&lt;&gt;0,E8&lt;Daten!$E$2),IF(E8&gt;=Daten!$G$2,Daten!$D$2,IF(E8&gt;=Daten!$G$3,Daten!$D$3,IF(E8&gt;=Daten!$G$4,Daten!$D$4,"Fehler"))),"")</f>
        <v/>
      </c>
    </row>
    <row r="9" spans="1:15">
      <c r="A9" s="29">
        <v>8</v>
      </c>
      <c r="B9" s="47"/>
      <c r="C9" s="47"/>
      <c r="D9" s="38"/>
      <c r="E9" s="38"/>
      <c r="F9" s="38"/>
      <c r="G9" s="30"/>
      <c r="H9" s="30"/>
      <c r="I9" s="30"/>
      <c r="J9" s="30"/>
      <c r="K9" s="34"/>
      <c r="L9" s="30"/>
      <c r="M9" s="30"/>
      <c r="N9" s="31" t="str">
        <f t="shared" si="0"/>
        <v/>
      </c>
      <c r="O9" s="33" t="str">
        <f ca="1">IF(AND(E9&lt;&gt;0,E9&lt;Daten!$E$2),IF(E9&gt;=Daten!$G$2,Daten!$D$2,IF(E9&gt;=Daten!$G$3,Daten!$D$3,IF(E9&gt;=Daten!$G$4,Daten!$D$4,"Fehler"))),"")</f>
        <v/>
      </c>
    </row>
    <row r="10" spans="1:15">
      <c r="A10" s="29">
        <v>9</v>
      </c>
      <c r="B10" s="46"/>
      <c r="C10" s="46"/>
      <c r="D10" s="25"/>
      <c r="E10" s="36"/>
      <c r="F10" s="39"/>
      <c r="G10" s="30"/>
      <c r="H10" s="30"/>
      <c r="I10" s="30"/>
      <c r="J10" s="30"/>
      <c r="K10" s="34"/>
      <c r="L10" s="30"/>
      <c r="M10" s="30"/>
      <c r="N10" s="31" t="str">
        <f t="shared" si="0"/>
        <v/>
      </c>
      <c r="O10" s="33" t="str">
        <f ca="1">IF(AND(E10&lt;&gt;0,E10&lt;Daten!$E$2),IF(E10&gt;=Daten!$G$2,Daten!$D$2,IF(E10&gt;=Daten!$G$3,Daten!$D$3,IF(E10&gt;=Daten!$G$4,Daten!$D$4,"Fehler"))),"")</f>
        <v/>
      </c>
    </row>
    <row r="11" spans="1:15">
      <c r="A11" s="29">
        <v>10</v>
      </c>
      <c r="B11" s="61"/>
      <c r="C11" s="61"/>
      <c r="D11" s="38"/>
      <c r="E11" s="38"/>
      <c r="F11" s="38"/>
      <c r="G11" s="30"/>
      <c r="H11" s="30"/>
      <c r="I11" s="30"/>
      <c r="J11" s="30"/>
      <c r="K11" s="30"/>
      <c r="L11" s="30"/>
      <c r="M11" s="30"/>
      <c r="N11" s="31" t="str">
        <f t="shared" si="0"/>
        <v/>
      </c>
      <c r="O11" s="33" t="str">
        <f ca="1">IF(AND(E11&lt;&gt;0,E11&lt;Daten!$E$2),IF(E11&gt;=Daten!$G$2,Daten!$D$2,IF(E11&gt;=Daten!$G$3,Daten!$D$3,IF(E11&gt;=Daten!$G$4,Daten!$D$4,"Fehler"))),"")</f>
        <v/>
      </c>
    </row>
    <row r="12" spans="1:15">
      <c r="A12" s="29">
        <v>11</v>
      </c>
      <c r="B12" s="47"/>
      <c r="C12" s="51"/>
      <c r="D12" s="38"/>
      <c r="E12" s="42"/>
      <c r="F12" s="42"/>
      <c r="G12" s="30"/>
      <c r="H12" s="30"/>
      <c r="I12" s="30"/>
      <c r="J12" s="30"/>
      <c r="K12" s="34"/>
      <c r="L12" s="30"/>
      <c r="M12" s="30"/>
      <c r="N12" s="31" t="str">
        <f t="shared" si="0"/>
        <v/>
      </c>
      <c r="O12" s="33" t="str">
        <f ca="1">IF(AND(E12&lt;&gt;0,E12&lt;Daten!$E$2),IF(E12&gt;=Daten!$G$2,Daten!$D$2,IF(E12&gt;=Daten!$G$3,Daten!$D$3,IF(E12&gt;=Daten!$G$4,Daten!$D$4,"Fehler"))),"")</f>
        <v/>
      </c>
    </row>
    <row r="13" spans="1:15">
      <c r="A13" s="29">
        <v>12</v>
      </c>
      <c r="B13" s="24"/>
      <c r="C13" s="24"/>
      <c r="D13" s="25"/>
      <c r="E13" s="25"/>
      <c r="F13" s="25"/>
      <c r="G13" s="30"/>
      <c r="H13" s="30"/>
      <c r="I13" s="30"/>
      <c r="J13" s="30"/>
      <c r="K13" s="34"/>
      <c r="L13" s="30"/>
      <c r="M13" s="30"/>
      <c r="N13" s="31" t="str">
        <f t="shared" si="0"/>
        <v/>
      </c>
      <c r="O13" s="33" t="str">
        <f ca="1">IF(AND(E13&lt;&gt;0,E13&lt;Daten!$E$2),IF(E13&gt;=Daten!$G$2,Daten!$D$2,IF(E13&gt;=Daten!$G$3,Daten!$D$3,IF(E13&gt;=Daten!$G$4,Daten!$D$4,"Fehler"))),"")</f>
        <v/>
      </c>
    </row>
    <row r="14" spans="1:15">
      <c r="A14" s="29">
        <v>13</v>
      </c>
      <c r="B14" s="46"/>
      <c r="C14" s="46"/>
      <c r="D14" s="25"/>
      <c r="E14" s="36"/>
      <c r="F14" s="39"/>
      <c r="G14" s="30"/>
      <c r="H14" s="30"/>
      <c r="I14" s="30"/>
      <c r="J14" s="30"/>
      <c r="K14" s="30"/>
      <c r="L14" s="30"/>
      <c r="M14" s="30"/>
      <c r="N14" s="31" t="str">
        <f t="shared" si="0"/>
        <v/>
      </c>
      <c r="O14" s="33" t="str">
        <f ca="1">IF(AND(E14&lt;&gt;0,E14&lt;Daten!$E$2),IF(E14&gt;=Daten!$G$2,Daten!$D$2,IF(E14&gt;=Daten!$G$3,Daten!$D$3,IF(E14&gt;=Daten!$G$4,Daten!$D$4,"Fehler"))),"")</f>
        <v/>
      </c>
    </row>
    <row r="15" spans="1:15">
      <c r="A15" s="29">
        <v>14</v>
      </c>
      <c r="B15" s="24"/>
      <c r="C15" s="24"/>
      <c r="D15" s="25"/>
      <c r="E15" s="25"/>
      <c r="F15" s="25"/>
      <c r="G15" s="30"/>
      <c r="H15" s="30"/>
      <c r="I15" s="30"/>
      <c r="J15" s="30"/>
      <c r="K15" s="30"/>
      <c r="L15" s="30"/>
      <c r="M15" s="30"/>
      <c r="N15" s="31" t="str">
        <f t="shared" si="0"/>
        <v/>
      </c>
      <c r="O15" s="33" t="str">
        <f ca="1">IF(AND(E15&lt;&gt;0,E15&lt;Daten!$E$2),IF(E15&gt;=Daten!$G$2,Daten!$D$2,IF(E15&gt;=Daten!$G$3,Daten!$D$3,IF(E15&gt;=Daten!$G$4,Daten!$D$4,"Fehler"))),"")</f>
        <v/>
      </c>
    </row>
    <row r="16" spans="1:15">
      <c r="A16" s="29">
        <v>15</v>
      </c>
      <c r="B16" s="24"/>
      <c r="C16" s="24"/>
      <c r="D16" s="25"/>
      <c r="E16" s="25"/>
      <c r="F16" s="25"/>
      <c r="G16" s="30"/>
      <c r="H16" s="30"/>
      <c r="I16" s="30"/>
      <c r="J16" s="30"/>
      <c r="K16" s="30"/>
      <c r="L16" s="30"/>
      <c r="M16" s="30"/>
      <c r="N16" s="31" t="str">
        <f t="shared" si="0"/>
        <v/>
      </c>
      <c r="O16" s="33" t="str">
        <f ca="1">IF(AND(E16&lt;&gt;0,E16&lt;Daten!$E$2),IF(E16&gt;=Daten!$G$2,Daten!$D$2,IF(E16&gt;=Daten!$G$3,Daten!$D$3,IF(E16&gt;=Daten!$G$4,Daten!$D$4,"Fehler"))),"")</f>
        <v/>
      </c>
    </row>
    <row r="17" spans="1:15">
      <c r="A17" s="29">
        <v>16</v>
      </c>
      <c r="B17" s="47"/>
      <c r="C17" s="47"/>
      <c r="D17" s="38"/>
      <c r="E17" s="38"/>
      <c r="F17" s="25"/>
      <c r="G17" s="30"/>
      <c r="H17" s="30"/>
      <c r="I17" s="30"/>
      <c r="J17" s="30"/>
      <c r="K17" s="30"/>
      <c r="L17" s="30"/>
      <c r="M17" s="30"/>
      <c r="N17" s="31" t="str">
        <f t="shared" si="0"/>
        <v/>
      </c>
      <c r="O17" s="33" t="str">
        <f ca="1">IF(AND(E17&lt;&gt;0,E17&lt;Daten!$E$2),IF(E17&gt;=Daten!$G$2,Daten!$D$2,IF(E17&gt;=Daten!$G$3,Daten!$D$3,IF(E17&gt;=Daten!$G$4,Daten!$D$4,"Fehler"))),"")</f>
        <v/>
      </c>
    </row>
    <row r="18" spans="1:15">
      <c r="A18" s="29">
        <v>17</v>
      </c>
      <c r="B18" s="47"/>
      <c r="C18" s="47"/>
      <c r="D18" s="38"/>
      <c r="E18" s="38"/>
      <c r="F18" s="38"/>
      <c r="G18" s="30"/>
      <c r="H18" s="30"/>
      <c r="I18" s="30"/>
      <c r="J18" s="30"/>
      <c r="K18" s="30"/>
      <c r="L18" s="30"/>
      <c r="M18" s="30"/>
      <c r="N18" s="31" t="str">
        <f t="shared" si="0"/>
        <v/>
      </c>
      <c r="O18" s="33" t="str">
        <f ca="1">IF(AND(E18&lt;&gt;0,E18&lt;Daten!$E$2),IF(E18&gt;=Daten!$G$2,Daten!$D$2,IF(E18&gt;=Daten!$G$3,Daten!$D$3,IF(E18&gt;=Daten!$G$4,Daten!$D$4,"Fehler"))),"")</f>
        <v/>
      </c>
    </row>
    <row r="19" spans="1:15">
      <c r="A19" s="29">
        <v>18</v>
      </c>
      <c r="B19" s="62"/>
      <c r="C19" s="62"/>
      <c r="D19" s="25"/>
      <c r="E19" s="25"/>
      <c r="F19" s="25"/>
      <c r="G19" s="30"/>
      <c r="H19" s="30"/>
      <c r="I19" s="30"/>
      <c r="J19" s="30"/>
      <c r="K19" s="30"/>
      <c r="L19" s="30"/>
      <c r="M19" s="30"/>
      <c r="N19" s="31" t="str">
        <f t="shared" si="0"/>
        <v/>
      </c>
      <c r="O19" s="33" t="str">
        <f ca="1">IF(AND(E19&lt;&gt;0,E19&lt;Daten!$E$2),IF(E19&gt;=Daten!$G$2,Daten!$D$2,IF(E19&gt;=Daten!$G$3,Daten!$D$3,IF(E19&gt;=Daten!$G$4,Daten!$D$4,"Fehler"))),"")</f>
        <v/>
      </c>
    </row>
    <row r="20" spans="1:15">
      <c r="A20" s="29">
        <v>19</v>
      </c>
      <c r="B20" s="37"/>
      <c r="C20" s="37"/>
      <c r="D20" s="38"/>
      <c r="E20" s="36"/>
      <c r="F20" s="39"/>
      <c r="G20" s="30"/>
      <c r="H20" s="30"/>
      <c r="I20" s="30"/>
      <c r="J20" s="30"/>
      <c r="K20" s="30"/>
      <c r="L20" s="30"/>
      <c r="M20" s="30"/>
      <c r="N20" s="31" t="str">
        <f t="shared" si="0"/>
        <v/>
      </c>
      <c r="O20" s="33" t="str">
        <f ca="1">IF(AND(E20&lt;&gt;0,E20&lt;Daten!$E$2),IF(E20&gt;=Daten!$G$2,Daten!$D$2,IF(E20&gt;=Daten!$G$3,Daten!$D$3,IF(E20&gt;=Daten!$G$4,Daten!$D$4,"Fehler"))),"")</f>
        <v/>
      </c>
    </row>
    <row r="21" spans="1:15">
      <c r="A21" s="29">
        <v>20</v>
      </c>
      <c r="B21" s="37"/>
      <c r="C21" s="37"/>
      <c r="D21" s="38"/>
      <c r="E21" s="25"/>
      <c r="F21" s="25"/>
      <c r="G21" s="30"/>
      <c r="H21" s="30"/>
      <c r="I21" s="30"/>
      <c r="J21" s="30"/>
      <c r="K21" s="34"/>
      <c r="L21" s="30"/>
      <c r="M21" s="30"/>
      <c r="N21" s="31" t="str">
        <f t="shared" si="0"/>
        <v/>
      </c>
      <c r="O21" s="33" t="str">
        <f ca="1">IF(AND(E21&lt;&gt;0,E21&lt;Daten!$E$2),IF(E21&gt;=Daten!$G$2,Daten!$D$2,IF(E21&gt;=Daten!$G$3,Daten!$D$3,IF(E21&gt;=Daten!$G$4,Daten!$D$4,"Fehler"))),"")</f>
        <v/>
      </c>
    </row>
    <row r="22" spans="1:15">
      <c r="A22" s="29">
        <v>21</v>
      </c>
      <c r="B22" s="37"/>
      <c r="C22" s="37"/>
      <c r="D22" s="38"/>
      <c r="E22" s="25"/>
      <c r="F22" s="25"/>
      <c r="G22" s="30"/>
      <c r="H22" s="30"/>
      <c r="I22" s="30"/>
      <c r="J22" s="30"/>
      <c r="K22" s="30"/>
      <c r="L22" s="30"/>
      <c r="M22" s="30"/>
      <c r="N22" s="31" t="str">
        <f t="shared" si="0"/>
        <v/>
      </c>
      <c r="O22" s="33" t="str">
        <f ca="1">IF(AND(E22&lt;&gt;0,E22&lt;Daten!$E$2),IF(E22&gt;=Daten!$G$2,Daten!$D$2,IF(E22&gt;=Daten!$G$3,Daten!$D$3,IF(E22&gt;=Daten!$G$4,Daten!$D$4,"Fehler"))),"")</f>
        <v/>
      </c>
    </row>
    <row r="23" spans="1:15">
      <c r="A23" s="29">
        <v>22</v>
      </c>
      <c r="B23" s="37"/>
      <c r="C23" s="37"/>
      <c r="D23" s="38"/>
      <c r="E23" s="36"/>
      <c r="F23" s="39"/>
      <c r="G23" s="30"/>
      <c r="H23" s="34"/>
      <c r="I23" s="34"/>
      <c r="J23" s="34"/>
      <c r="K23" s="34"/>
      <c r="L23" s="34"/>
      <c r="M23" s="34"/>
      <c r="N23" s="31" t="str">
        <f t="shared" si="0"/>
        <v/>
      </c>
      <c r="O23" s="33" t="str">
        <f ca="1">IF(AND(E23&lt;&gt;0,E23&lt;Daten!$E$2),IF(E23&gt;=Daten!$G$2,Daten!$D$2,IF(E23&gt;=Daten!$G$3,Daten!$D$3,IF(E23&gt;=Daten!$G$4,Daten!$D$4,"Fehler"))),"")</f>
        <v/>
      </c>
    </row>
    <row r="24" spans="1:15">
      <c r="A24" s="29">
        <v>23</v>
      </c>
      <c r="B24" s="24"/>
      <c r="C24" s="24"/>
      <c r="D24" s="25"/>
      <c r="E24" s="25"/>
      <c r="F24" s="25"/>
      <c r="G24" s="30"/>
      <c r="H24" s="30"/>
      <c r="I24" s="30"/>
      <c r="J24" s="30"/>
      <c r="K24" s="34"/>
      <c r="L24" s="30"/>
      <c r="M24" s="30"/>
      <c r="N24" s="31" t="str">
        <f t="shared" si="0"/>
        <v/>
      </c>
      <c r="O24" s="33" t="str">
        <f ca="1">IF(AND(E24&lt;&gt;0,E24&lt;Daten!$E$2),IF(E24&gt;=Daten!$G$2,Daten!$D$2,IF(E24&gt;=Daten!$G$3,Daten!$D$3,IF(E24&gt;=Daten!$G$4,Daten!$D$4,"Fehler"))),"")</f>
        <v/>
      </c>
    </row>
    <row r="25" spans="1:15">
      <c r="A25" s="29">
        <v>24</v>
      </c>
      <c r="B25" s="24"/>
      <c r="C25" s="24"/>
      <c r="D25" s="25"/>
      <c r="E25" s="25"/>
      <c r="F25" s="25"/>
      <c r="G25" s="30"/>
      <c r="H25" s="30"/>
      <c r="I25" s="30"/>
      <c r="J25" s="30"/>
      <c r="K25" s="30"/>
      <c r="L25" s="30"/>
      <c r="M25" s="30"/>
      <c r="N25" s="31" t="str">
        <f t="shared" si="0"/>
        <v/>
      </c>
      <c r="O25" s="33" t="str">
        <f ca="1">IF(AND(E25&lt;&gt;0,E25&lt;Daten!$E$2),IF(E25&gt;=Daten!$G$2,Daten!$D$2,IF(E25&gt;=Daten!$G$3,Daten!$D$3,IF(E25&gt;=Daten!$G$4,Daten!$D$4,"Fehler"))),"")</f>
        <v/>
      </c>
    </row>
    <row r="26" spans="1:15">
      <c r="A26" s="29">
        <v>25</v>
      </c>
      <c r="B26" s="69"/>
      <c r="C26" s="69"/>
      <c r="D26" s="52"/>
      <c r="E26" s="52"/>
      <c r="F26" s="52"/>
      <c r="G26" s="54"/>
      <c r="H26" s="30"/>
      <c r="I26" s="30"/>
      <c r="J26" s="30"/>
      <c r="K26" s="34"/>
      <c r="L26" s="30"/>
      <c r="M26" s="30"/>
      <c r="N26" s="31" t="str">
        <f t="shared" si="0"/>
        <v/>
      </c>
      <c r="O26" s="33" t="str">
        <f ca="1">IF(AND(E26&lt;&gt;0,E26&lt;Daten!$E$2),IF(E26&gt;=Daten!$G$2,Daten!$D$2,IF(E26&gt;=Daten!$G$3,Daten!$D$3,IF(E26&gt;=Daten!$G$4,Daten!$D$4,"Fehler"))),"")</f>
        <v/>
      </c>
    </row>
    <row r="27" spans="1:15">
      <c r="A27" s="29">
        <v>26</v>
      </c>
      <c r="B27" s="47"/>
      <c r="C27" s="47"/>
      <c r="D27" s="38"/>
      <c r="E27" s="38"/>
      <c r="F27" s="38"/>
      <c r="G27" s="30"/>
      <c r="H27" s="30"/>
      <c r="I27" s="30"/>
      <c r="J27" s="30"/>
      <c r="K27" s="30"/>
      <c r="L27" s="30"/>
      <c r="M27" s="30"/>
      <c r="N27" s="31" t="str">
        <f t="shared" si="0"/>
        <v/>
      </c>
      <c r="O27" s="33" t="str">
        <f ca="1">IF(AND(E27&lt;&gt;0,E27&lt;Daten!$E$2),IF(E27&gt;=Daten!$G$2,Daten!$D$2,IF(E27&gt;=Daten!$G$3,Daten!$D$3,IF(E27&gt;=Daten!$G$4,Daten!$D$4,"Fehler"))),"")</f>
        <v/>
      </c>
    </row>
    <row r="28" spans="1:15">
      <c r="A28" s="29">
        <v>27</v>
      </c>
      <c r="B28" s="24"/>
      <c r="C28" s="24"/>
      <c r="D28" s="25"/>
      <c r="E28" s="25"/>
      <c r="F28" s="25"/>
      <c r="G28" s="30"/>
      <c r="H28" s="30"/>
      <c r="I28" s="30"/>
      <c r="J28" s="30"/>
      <c r="K28" s="34"/>
      <c r="L28" s="30"/>
      <c r="M28" s="30"/>
      <c r="N28" s="31" t="str">
        <f t="shared" si="0"/>
        <v/>
      </c>
      <c r="O28" s="33" t="str">
        <f ca="1">IF(AND(E28&lt;&gt;0,E28&lt;Daten!$E$2),IF(E28&gt;=Daten!$G$2,Daten!$D$2,IF(E28&gt;=Daten!$G$3,Daten!$D$3,IF(E28&gt;=Daten!$G$4,Daten!$D$4,"Fehler"))),"")</f>
        <v/>
      </c>
    </row>
    <row r="29" spans="1:15">
      <c r="A29" s="29">
        <v>28</v>
      </c>
      <c r="B29" s="47"/>
      <c r="C29" s="47"/>
      <c r="D29" s="38"/>
      <c r="E29" s="38"/>
      <c r="F29" s="38"/>
      <c r="G29" s="30"/>
      <c r="H29" s="34"/>
      <c r="I29" s="30"/>
      <c r="J29" s="30"/>
      <c r="K29" s="30"/>
      <c r="L29" s="30"/>
      <c r="M29" s="30"/>
      <c r="N29" s="31" t="str">
        <f t="shared" si="0"/>
        <v/>
      </c>
      <c r="O29" s="33" t="str">
        <f ca="1">IF(AND(E29&lt;&gt;0,E29&lt;Daten!$E$2),IF(E29&gt;=Daten!$G$2,Daten!$D$2,IF(E29&gt;=Daten!$G$3,Daten!$D$3,IF(E29&gt;=Daten!$G$4,Daten!$D$4,"Fehler"))),"")</f>
        <v/>
      </c>
    </row>
    <row r="30" spans="1:15">
      <c r="A30" s="29">
        <v>29</v>
      </c>
      <c r="B30" s="24"/>
      <c r="C30" s="24"/>
      <c r="D30" s="25"/>
      <c r="E30" s="25"/>
      <c r="F30" s="25"/>
      <c r="G30" s="30"/>
      <c r="H30" s="30"/>
      <c r="I30" s="30"/>
      <c r="J30" s="30"/>
      <c r="K30" s="34"/>
      <c r="L30" s="30"/>
      <c r="M30" s="30"/>
      <c r="N30" s="31" t="str">
        <f t="shared" si="0"/>
        <v/>
      </c>
      <c r="O30" s="33" t="str">
        <f ca="1">IF(AND(E30&lt;&gt;0,E30&lt;Daten!$E$2),IF(E30&gt;=Daten!$G$2,Daten!$D$2,IF(E30&gt;=Daten!$G$3,Daten!$D$3,IF(E30&gt;=Daten!$G$4,Daten!$D$4,"Fehler"))),"")</f>
        <v/>
      </c>
    </row>
    <row r="31" spans="1:15">
      <c r="A31" s="29">
        <v>30</v>
      </c>
      <c r="B31" s="46"/>
      <c r="C31" s="46"/>
      <c r="D31" s="25"/>
      <c r="E31" s="36"/>
      <c r="F31" s="39"/>
      <c r="G31" s="30"/>
      <c r="H31" s="30"/>
      <c r="I31" s="30"/>
      <c r="J31" s="30"/>
      <c r="K31" s="30"/>
      <c r="L31" s="30"/>
      <c r="M31" s="30"/>
      <c r="N31" s="31" t="str">
        <f t="shared" ref="N31:N62" si="1">IF(H31&lt;&gt;0,SUM(H31:M31),"")</f>
        <v/>
      </c>
      <c r="O31" s="33" t="str">
        <f ca="1">IF(AND(E31&lt;&gt;0,E31&lt;Daten!$E$2),IF(E31&gt;=Daten!$G$2,Daten!$D$2,IF(E31&gt;=Daten!$G$3,Daten!$D$3,IF(E31&gt;=Daten!$G$4,Daten!$D$4,"Fehler"))),"")</f>
        <v/>
      </c>
    </row>
    <row r="32" spans="1:15">
      <c r="A32" s="29">
        <v>31</v>
      </c>
      <c r="B32" s="47"/>
      <c r="C32" s="47"/>
      <c r="D32" s="38"/>
      <c r="E32" s="38"/>
      <c r="F32" s="38"/>
      <c r="G32" s="30"/>
      <c r="H32" s="30"/>
      <c r="I32" s="30"/>
      <c r="J32" s="30"/>
      <c r="K32" s="30"/>
      <c r="L32" s="30"/>
      <c r="M32" s="30"/>
      <c r="N32" s="31" t="str">
        <f t="shared" si="1"/>
        <v/>
      </c>
      <c r="O32" s="33" t="str">
        <f ca="1">IF(AND(E32&lt;&gt;0,E32&lt;Daten!$E$2),IF(E32&gt;=Daten!$G$2,Daten!$D$2,IF(E32&gt;=Daten!$G$3,Daten!$D$3,IF(E32&gt;=Daten!$G$4,Daten!$D$4,"Fehler"))),"")</f>
        <v/>
      </c>
    </row>
    <row r="33" spans="1:15">
      <c r="A33" s="29">
        <v>32</v>
      </c>
      <c r="B33" s="47"/>
      <c r="C33" s="47"/>
      <c r="D33" s="38"/>
      <c r="E33" s="38"/>
      <c r="F33" s="38"/>
      <c r="G33" s="30"/>
      <c r="H33" s="30"/>
      <c r="I33" s="30"/>
      <c r="J33" s="30"/>
      <c r="K33" s="30"/>
      <c r="L33" s="30"/>
      <c r="M33" s="30"/>
      <c r="N33" s="31" t="str">
        <f t="shared" si="1"/>
        <v/>
      </c>
      <c r="O33" s="33" t="str">
        <f ca="1">IF(AND(E33&lt;&gt;0,E33&lt;Daten!$E$2),IF(E33&gt;=Daten!$G$2,Daten!$D$2,IF(E33&gt;=Daten!$G$3,Daten!$D$3,IF(E33&gt;=Daten!$G$4,Daten!$D$4,"Fehler"))),"")</f>
        <v/>
      </c>
    </row>
    <row r="34" spans="1:15">
      <c r="A34" s="29">
        <v>33</v>
      </c>
      <c r="B34" s="24"/>
      <c r="C34" s="24"/>
      <c r="D34" s="25"/>
      <c r="E34" s="25"/>
      <c r="F34" s="25"/>
      <c r="G34" s="30"/>
      <c r="H34" s="30"/>
      <c r="I34" s="30"/>
      <c r="J34" s="30"/>
      <c r="K34" s="34"/>
      <c r="L34" s="30"/>
      <c r="M34" s="30"/>
      <c r="N34" s="31" t="str">
        <f t="shared" si="1"/>
        <v/>
      </c>
      <c r="O34" s="33" t="str">
        <f ca="1">IF(AND(E34&lt;&gt;0,E34&lt;Daten!$E$2),IF(E34&gt;=Daten!$G$2,Daten!$D$2,IF(E34&gt;=Daten!$G$3,Daten!$D$3,IF(E34&gt;=Daten!$G$4,Daten!$D$4,"Fehler"))),"")</f>
        <v/>
      </c>
    </row>
    <row r="35" spans="1:15">
      <c r="A35" s="29">
        <v>34</v>
      </c>
      <c r="B35" s="46"/>
      <c r="C35" s="46"/>
      <c r="D35" s="25"/>
      <c r="E35" s="36"/>
      <c r="F35" s="39"/>
      <c r="G35" s="30"/>
      <c r="H35" s="30"/>
      <c r="I35" s="30"/>
      <c r="J35" s="30"/>
      <c r="K35" s="30"/>
      <c r="L35" s="30"/>
      <c r="M35" s="30"/>
      <c r="N35" s="31" t="str">
        <f t="shared" si="1"/>
        <v/>
      </c>
      <c r="O35" s="33" t="str">
        <f ca="1">IF(AND(E35&lt;&gt;0,E35&lt;Daten!$E$2),IF(E35&gt;=Daten!$G$2,Daten!$D$2,IF(E35&gt;=Daten!$G$3,Daten!$D$3,IF(E35&gt;=Daten!$G$4,Daten!$D$4,"Fehler"))),"")</f>
        <v/>
      </c>
    </row>
    <row r="36" spans="1:15">
      <c r="A36" s="29">
        <v>35</v>
      </c>
      <c r="B36" s="61"/>
      <c r="C36" s="61"/>
      <c r="D36" s="38"/>
      <c r="E36" s="38"/>
      <c r="F36" s="38"/>
      <c r="G36" s="30"/>
      <c r="H36" s="30"/>
      <c r="I36" s="30"/>
      <c r="J36" s="30"/>
      <c r="K36" s="34"/>
      <c r="L36" s="30"/>
      <c r="M36" s="30"/>
      <c r="N36" s="31" t="str">
        <f t="shared" si="1"/>
        <v/>
      </c>
      <c r="O36" s="33" t="str">
        <f ca="1">IF(AND(E36&lt;&gt;0,E36&lt;Daten!$E$2),IF(E36&gt;=Daten!$G$2,Daten!$D$2,IF(E36&gt;=Daten!$G$3,Daten!$D$3,IF(E36&gt;=Daten!$G$4,Daten!$D$4,"Fehler"))),"")</f>
        <v/>
      </c>
    </row>
    <row r="37" spans="1:15">
      <c r="A37" s="29">
        <v>36</v>
      </c>
      <c r="B37" s="47"/>
      <c r="C37" s="47"/>
      <c r="D37" s="38"/>
      <c r="E37" s="38"/>
      <c r="F37" s="38"/>
      <c r="G37" s="30"/>
      <c r="H37" s="34"/>
      <c r="I37" s="34"/>
      <c r="J37" s="34"/>
      <c r="K37" s="34"/>
      <c r="L37" s="34"/>
      <c r="M37" s="34"/>
      <c r="N37" s="31" t="str">
        <f t="shared" si="1"/>
        <v/>
      </c>
      <c r="O37" s="33" t="str">
        <f ca="1">IF(AND(E37&lt;&gt;0,E37&lt;Daten!$E$2),IF(E37&gt;=Daten!$G$2,Daten!$D$2,IF(E37&gt;=Daten!$G$3,Daten!$D$3,IF(E37&gt;=Daten!$G$4,Daten!$D$4,"Fehler"))),"")</f>
        <v/>
      </c>
    </row>
    <row r="38" spans="1:15">
      <c r="A38" s="29">
        <v>37</v>
      </c>
      <c r="B38" s="61"/>
      <c r="C38" s="61"/>
      <c r="D38" s="38"/>
      <c r="E38" s="38"/>
      <c r="F38" s="38"/>
      <c r="G38" s="30"/>
      <c r="H38" s="30"/>
      <c r="I38" s="30"/>
      <c r="J38" s="30"/>
      <c r="K38" s="30"/>
      <c r="L38" s="30"/>
      <c r="M38" s="30"/>
      <c r="N38" s="31" t="str">
        <f t="shared" si="1"/>
        <v/>
      </c>
      <c r="O38" s="33" t="str">
        <f ca="1">IF(AND(E38&lt;&gt;0,E38&lt;Daten!$E$2),IF(E38&gt;=Daten!$G$2,Daten!$D$2,IF(E38&gt;=Daten!$G$3,Daten!$D$3,IF(E38&gt;=Daten!$G$4,Daten!$D$4,"Fehler"))),"")</f>
        <v/>
      </c>
    </row>
    <row r="39" spans="1:15">
      <c r="A39" s="29">
        <v>38</v>
      </c>
      <c r="B39" s="46"/>
      <c r="C39" s="46"/>
      <c r="D39" s="25"/>
      <c r="E39" s="36"/>
      <c r="F39" s="39"/>
      <c r="G39" s="30"/>
      <c r="H39" s="30"/>
      <c r="I39" s="30"/>
      <c r="J39" s="30"/>
      <c r="K39" s="34"/>
      <c r="L39" s="30"/>
      <c r="M39" s="30"/>
      <c r="N39" s="31" t="str">
        <f t="shared" si="1"/>
        <v/>
      </c>
      <c r="O39" s="33" t="str">
        <f ca="1">IF(AND(E39&lt;&gt;0,E39&lt;Daten!$E$2),IF(E39&gt;=Daten!$G$2,Daten!$D$2,IF(E39&gt;=Daten!$G$3,Daten!$D$3,IF(E39&gt;=Daten!$G$4,Daten!$D$4,"Fehler"))),"")</f>
        <v/>
      </c>
    </row>
    <row r="40" spans="1:15">
      <c r="A40" s="29">
        <v>39</v>
      </c>
      <c r="B40" s="24"/>
      <c r="C40" s="24"/>
      <c r="D40" s="25"/>
      <c r="E40" s="25"/>
      <c r="F40" s="25"/>
      <c r="G40" s="30"/>
      <c r="H40" s="30"/>
      <c r="I40" s="30"/>
      <c r="J40" s="30"/>
      <c r="K40" s="34"/>
      <c r="L40" s="30"/>
      <c r="M40" s="30"/>
      <c r="N40" s="31" t="str">
        <f t="shared" si="1"/>
        <v/>
      </c>
      <c r="O40" s="33" t="str">
        <f ca="1">IF(AND(E40&lt;&gt;0,E40&lt;Daten!$E$2),IF(E40&gt;=Daten!$G$2,Daten!$D$2,IF(E40&gt;=Daten!$G$3,Daten!$D$3,IF(E40&gt;=Daten!$G$4,Daten!$D$4,"Fehler"))),"")</f>
        <v/>
      </c>
    </row>
    <row r="41" spans="1:15">
      <c r="A41" s="29">
        <v>40</v>
      </c>
      <c r="B41" s="62"/>
      <c r="C41" s="62"/>
      <c r="D41" s="25"/>
      <c r="E41" s="25"/>
      <c r="F41" s="25"/>
      <c r="G41" s="30"/>
      <c r="H41" s="30"/>
      <c r="I41" s="30"/>
      <c r="J41" s="30"/>
      <c r="K41" s="30"/>
      <c r="L41" s="30"/>
      <c r="M41" s="30"/>
      <c r="N41" s="31" t="str">
        <f t="shared" si="1"/>
        <v/>
      </c>
      <c r="O41" s="33" t="str">
        <f ca="1">IF(AND(E41&lt;&gt;0,E41&lt;Daten!$E$2),IF(E41&gt;=Daten!$G$2,Daten!$D$2,IF(E41&gt;=Daten!$G$3,Daten!$D$3,IF(E41&gt;=Daten!$G$4,Daten!$D$4,"Fehler"))),"")</f>
        <v/>
      </c>
    </row>
    <row r="42" spans="1:15">
      <c r="A42" s="29">
        <v>41</v>
      </c>
      <c r="B42" s="24"/>
      <c r="C42" s="24"/>
      <c r="D42" s="25"/>
      <c r="E42" s="25"/>
      <c r="F42" s="25"/>
      <c r="G42" s="30"/>
      <c r="H42" s="30"/>
      <c r="I42" s="30"/>
      <c r="J42" s="30"/>
      <c r="K42" s="30"/>
      <c r="L42" s="30"/>
      <c r="M42" s="30"/>
      <c r="N42" s="31" t="str">
        <f t="shared" si="1"/>
        <v/>
      </c>
      <c r="O42" s="33" t="str">
        <f ca="1">IF(AND(E42&lt;&gt;0,E42&lt;Daten!$E$2),IF(E42&gt;=Daten!$G$2,Daten!$D$2,IF(E42&gt;=Daten!$G$3,Daten!$D$3,IF(E42&gt;=Daten!$G$4,Daten!$D$4,"Fehler"))),"")</f>
        <v/>
      </c>
    </row>
    <row r="43" spans="1:15">
      <c r="A43" s="29">
        <v>42</v>
      </c>
      <c r="B43" s="62"/>
      <c r="C43" s="62"/>
      <c r="D43" s="25"/>
      <c r="E43" s="25"/>
      <c r="F43" s="25"/>
      <c r="G43" s="30"/>
      <c r="H43" s="30"/>
      <c r="I43" s="30"/>
      <c r="J43" s="30"/>
      <c r="K43" s="30"/>
      <c r="L43" s="30"/>
      <c r="M43" s="30"/>
      <c r="N43" s="31" t="str">
        <f t="shared" si="1"/>
        <v/>
      </c>
      <c r="O43" s="33" t="str">
        <f ca="1">IF(AND(E43&lt;&gt;0,E43&lt;Daten!$E$2),IF(E43&gt;=Daten!$G$2,Daten!$D$2,IF(E43&gt;=Daten!$G$3,Daten!$D$3,IF(E43&gt;=Daten!$G$4,Daten!$D$4,"Fehler"))),"")</f>
        <v/>
      </c>
    </row>
    <row r="44" spans="1:15">
      <c r="A44" s="29">
        <v>43</v>
      </c>
      <c r="B44" s="37"/>
      <c r="C44" s="37"/>
      <c r="D44" s="38"/>
      <c r="E44" s="38"/>
      <c r="F44" s="38"/>
      <c r="G44" s="30"/>
      <c r="H44" s="34"/>
      <c r="I44" s="34"/>
      <c r="J44" s="34"/>
      <c r="K44" s="34"/>
      <c r="L44" s="34"/>
      <c r="M44" s="34"/>
      <c r="N44" s="31" t="str">
        <f t="shared" si="1"/>
        <v/>
      </c>
      <c r="O44" s="33" t="str">
        <f ca="1">IF(AND(E44&lt;&gt;0,E44&lt;Daten!$E$2),IF(E44&gt;=Daten!$G$2,Daten!$D$2,IF(E44&gt;=Daten!$G$3,Daten!$D$3,IF(E44&gt;=Daten!$G$4,Daten!$D$4,"Fehler"))),"")</f>
        <v/>
      </c>
    </row>
    <row r="45" spans="1:15">
      <c r="A45" s="29">
        <v>44</v>
      </c>
      <c r="B45" s="24"/>
      <c r="C45" s="24"/>
      <c r="D45" s="25"/>
      <c r="E45" s="25"/>
      <c r="F45" s="25"/>
      <c r="G45" s="30"/>
      <c r="H45" s="30"/>
      <c r="I45" s="30"/>
      <c r="J45" s="30"/>
      <c r="K45" s="34"/>
      <c r="L45" s="30"/>
      <c r="M45" s="30"/>
      <c r="N45" s="31" t="str">
        <f t="shared" si="1"/>
        <v/>
      </c>
      <c r="O45" s="33" t="str">
        <f ca="1">IF(AND(E45&lt;&gt;0,E45&lt;Daten!$E$2),IF(E45&gt;=Daten!$G$2,Daten!$D$2,IF(E45&gt;=Daten!$G$3,Daten!$D$3,IF(E45&gt;=Daten!$G$4,Daten!$D$4,"Fehler"))),"")</f>
        <v/>
      </c>
    </row>
    <row r="46" spans="1:15">
      <c r="A46" s="29">
        <v>45</v>
      </c>
      <c r="B46" s="37"/>
      <c r="C46" s="37"/>
      <c r="D46" s="38"/>
      <c r="E46" s="38"/>
      <c r="F46" s="38"/>
      <c r="G46" s="30"/>
      <c r="H46" s="34"/>
      <c r="I46" s="30"/>
      <c r="J46" s="30"/>
      <c r="K46" s="30"/>
      <c r="L46" s="30"/>
      <c r="M46" s="30"/>
      <c r="N46" s="31" t="str">
        <f t="shared" si="1"/>
        <v/>
      </c>
      <c r="O46" s="33" t="str">
        <f ca="1">IF(AND(E46&lt;&gt;0,E46&lt;Daten!$E$2),IF(E46&gt;=Daten!$G$2,Daten!$D$2,IF(E46&gt;=Daten!$G$3,Daten!$D$3,IF(E46&gt;=Daten!$G$4,Daten!$D$4,"Fehler"))),"")</f>
        <v/>
      </c>
    </row>
    <row r="47" spans="1:15">
      <c r="A47" s="29">
        <v>46</v>
      </c>
      <c r="B47" s="62"/>
      <c r="C47" s="62"/>
      <c r="D47" s="25"/>
      <c r="E47" s="25"/>
      <c r="F47" s="25"/>
      <c r="G47" s="30"/>
      <c r="H47" s="30"/>
      <c r="I47" s="30"/>
      <c r="J47" s="30"/>
      <c r="K47" s="34"/>
      <c r="L47" s="30"/>
      <c r="M47" s="30"/>
      <c r="N47" s="31" t="str">
        <f t="shared" si="1"/>
        <v/>
      </c>
      <c r="O47" s="33" t="str">
        <f ca="1">IF(AND(E47&lt;&gt;0,E47&lt;Daten!$E$2),IF(E47&gt;=Daten!$G$2,Daten!$D$2,IF(E47&gt;=Daten!$G$3,Daten!$D$3,IF(E47&gt;=Daten!$G$4,Daten!$D$4,"Fehler"))),"")</f>
        <v/>
      </c>
    </row>
    <row r="48" spans="1:15">
      <c r="A48" s="29">
        <v>47</v>
      </c>
      <c r="B48" s="62"/>
      <c r="C48" s="62"/>
      <c r="D48" s="25"/>
      <c r="E48" s="25"/>
      <c r="F48" s="25"/>
      <c r="G48" s="30"/>
      <c r="H48" s="30"/>
      <c r="I48" s="30"/>
      <c r="J48" s="30"/>
      <c r="K48" s="30"/>
      <c r="L48" s="30"/>
      <c r="M48" s="30"/>
      <c r="N48" s="31" t="str">
        <f t="shared" si="1"/>
        <v/>
      </c>
      <c r="O48" s="33" t="str">
        <f ca="1">IF(AND(E48&lt;&gt;0,E48&lt;Daten!$E$2),IF(E48&gt;=Daten!$G$2,Daten!$D$2,IF(E48&gt;=Daten!$G$3,Daten!$D$3,IF(E48&gt;=Daten!$G$4,Daten!$D$4,"Fehler"))),"")</f>
        <v/>
      </c>
    </row>
    <row r="49" spans="1:15">
      <c r="A49" s="29">
        <v>48</v>
      </c>
      <c r="B49" s="24"/>
      <c r="C49" s="24"/>
      <c r="D49" s="25"/>
      <c r="E49" s="25"/>
      <c r="F49" s="25"/>
      <c r="G49" s="30"/>
      <c r="H49" s="30"/>
      <c r="I49" s="30"/>
      <c r="J49" s="30"/>
      <c r="K49" s="30"/>
      <c r="L49" s="30"/>
      <c r="M49" s="30"/>
      <c r="N49" s="31" t="str">
        <f t="shared" si="1"/>
        <v/>
      </c>
      <c r="O49" s="33" t="str">
        <f ca="1">IF(AND(E49&lt;&gt;0,E49&lt;Daten!$E$2),IF(E49&gt;=Daten!$G$2,Daten!$D$2,IF(E49&gt;=Daten!$G$3,Daten!$D$3,IF(E49&gt;=Daten!$G$4,Daten!$D$4,"Fehler"))),"")</f>
        <v/>
      </c>
    </row>
    <row r="50" spans="1:15">
      <c r="A50" s="29">
        <v>49</v>
      </c>
      <c r="B50" s="24"/>
      <c r="C50" s="24"/>
      <c r="D50" s="25"/>
      <c r="E50" s="25"/>
      <c r="F50" s="25"/>
      <c r="G50" s="30"/>
      <c r="H50" s="30"/>
      <c r="I50" s="30"/>
      <c r="J50" s="30"/>
      <c r="K50" s="30"/>
      <c r="L50" s="30"/>
      <c r="M50" s="30"/>
      <c r="N50" s="31" t="str">
        <f t="shared" si="1"/>
        <v/>
      </c>
      <c r="O50" s="33" t="str">
        <f ca="1">IF(AND(E50&lt;&gt;0,E50&lt;Daten!$E$2),IF(E50&gt;=Daten!$G$2,Daten!$D$2,IF(E50&gt;=Daten!$G$3,Daten!$D$3,IF(E50&gt;=Daten!$G$4,Daten!$D$4,"Fehler"))),"")</f>
        <v/>
      </c>
    </row>
    <row r="51" spans="1:15">
      <c r="A51" s="29">
        <v>50</v>
      </c>
      <c r="B51" s="62"/>
      <c r="C51" s="62"/>
      <c r="D51" s="25"/>
      <c r="E51" s="25"/>
      <c r="F51" s="25"/>
      <c r="G51" s="30"/>
      <c r="H51" s="30"/>
      <c r="I51" s="30"/>
      <c r="J51" s="30"/>
      <c r="K51" s="34"/>
      <c r="L51" s="30"/>
      <c r="M51" s="30"/>
      <c r="N51" s="31" t="str">
        <f t="shared" si="1"/>
        <v/>
      </c>
      <c r="O51" s="33" t="str">
        <f ca="1">IF(AND(E51&lt;&gt;0,E51&lt;Daten!$E$2),IF(E51&gt;=Daten!$G$2,Daten!$D$2,IF(E51&gt;=Daten!$G$3,Daten!$D$3,IF(E51&gt;=Daten!$G$4,Daten!$D$4,"Fehler"))),"")</f>
        <v/>
      </c>
    </row>
    <row r="52" spans="1:15">
      <c r="A52" s="29">
        <v>51</v>
      </c>
      <c r="B52" s="46"/>
      <c r="C52" s="46"/>
      <c r="D52" s="25"/>
      <c r="E52" s="36"/>
      <c r="F52" s="39"/>
      <c r="G52" s="30"/>
      <c r="H52" s="34"/>
      <c r="I52" s="34"/>
      <c r="J52" s="34"/>
      <c r="K52" s="34"/>
      <c r="L52" s="34"/>
      <c r="M52" s="34"/>
      <c r="N52" s="31" t="str">
        <f t="shared" si="1"/>
        <v/>
      </c>
      <c r="O52" s="33" t="str">
        <f ca="1">IF(AND(E52&lt;&gt;0,E52&lt;Daten!$E$2),IF(E52&gt;=Daten!$G$2,Daten!$D$2,IF(E52&gt;=Daten!$G$3,Daten!$D$3,IF(E52&gt;=Daten!$G$4,Daten!$D$4,"Fehler"))),"")</f>
        <v/>
      </c>
    </row>
    <row r="53" spans="1:15">
      <c r="A53" s="29">
        <v>52</v>
      </c>
      <c r="B53" s="37"/>
      <c r="C53" s="37"/>
      <c r="D53" s="38"/>
      <c r="E53" s="38"/>
      <c r="F53" s="38"/>
      <c r="G53" s="30"/>
      <c r="H53" s="30"/>
      <c r="I53" s="30"/>
      <c r="J53" s="30"/>
      <c r="K53" s="34"/>
      <c r="L53" s="30"/>
      <c r="M53" s="30"/>
      <c r="N53" s="31" t="str">
        <f t="shared" si="1"/>
        <v/>
      </c>
      <c r="O53" s="33" t="str">
        <f ca="1">IF(AND(E53&lt;&gt;0,E53&lt;Daten!$E$2),IF(E53&gt;=Daten!$G$2,Daten!$D$2,IF(E53&gt;=Daten!$G$3,Daten!$D$3,IF(E53&gt;=Daten!$G$4,Daten!$D$4,"Fehler"))),"")</f>
        <v/>
      </c>
    </row>
    <row r="54" spans="1:15">
      <c r="A54" s="29">
        <v>53</v>
      </c>
      <c r="B54" s="24"/>
      <c r="C54" s="24"/>
      <c r="D54" s="25"/>
      <c r="E54" s="25"/>
      <c r="F54" s="25"/>
      <c r="G54" s="30"/>
      <c r="H54" s="30"/>
      <c r="I54" s="30"/>
      <c r="J54" s="30"/>
      <c r="K54" s="30"/>
      <c r="L54" s="30"/>
      <c r="M54" s="30"/>
      <c r="N54" s="31" t="str">
        <f t="shared" si="1"/>
        <v/>
      </c>
      <c r="O54" s="33" t="str">
        <f ca="1">IF(AND(E54&lt;&gt;0,E54&lt;Daten!$E$2),IF(E54&gt;=Daten!$G$2,Daten!$D$2,IF(E54&gt;=Daten!$G$3,Daten!$D$3,IF(E54&gt;=Daten!$G$4,Daten!$D$4,"Fehler"))),"")</f>
        <v/>
      </c>
    </row>
    <row r="55" spans="1:15">
      <c r="A55" s="29">
        <v>54</v>
      </c>
      <c r="B55" s="24"/>
      <c r="C55" s="24"/>
      <c r="D55" s="25"/>
      <c r="E55" s="25"/>
      <c r="F55" s="25"/>
      <c r="G55" s="30"/>
      <c r="H55" s="30"/>
      <c r="I55" s="30"/>
      <c r="J55" s="30"/>
      <c r="K55" s="34"/>
      <c r="L55" s="30"/>
      <c r="M55" s="30"/>
      <c r="N55" s="31" t="str">
        <f t="shared" si="1"/>
        <v/>
      </c>
      <c r="O55" s="33" t="str">
        <f ca="1">IF(AND(E55&lt;&gt;0,E55&lt;Daten!$E$2),IF(E55&gt;=Daten!$G$2,Daten!$D$2,IF(E55&gt;=Daten!$G$3,Daten!$D$3,IF(E55&gt;=Daten!$G$4,Daten!$D$4,"Fehler"))),"")</f>
        <v/>
      </c>
    </row>
    <row r="56" spans="1:15">
      <c r="A56" s="29">
        <v>55</v>
      </c>
      <c r="B56" s="37"/>
      <c r="C56" s="37"/>
      <c r="D56" s="38"/>
      <c r="E56" s="38"/>
      <c r="F56" s="38"/>
      <c r="G56" s="30"/>
      <c r="H56" s="34"/>
      <c r="I56" s="34"/>
      <c r="J56" s="34"/>
      <c r="K56" s="34"/>
      <c r="L56" s="34"/>
      <c r="M56" s="34"/>
      <c r="N56" s="31" t="str">
        <f t="shared" si="1"/>
        <v/>
      </c>
      <c r="O56" s="33" t="str">
        <f ca="1">IF(AND(E56&lt;&gt;0,E56&lt;Daten!$E$2),IF(E56&gt;=Daten!$G$2,Daten!$D$2,IF(E56&gt;=Daten!$G$3,Daten!$D$3,IF(E56&gt;=Daten!$G$4,Daten!$D$4,"Fehler"))),"")</f>
        <v/>
      </c>
    </row>
    <row r="57" spans="1:15">
      <c r="A57" s="29">
        <v>56</v>
      </c>
      <c r="B57" s="24"/>
      <c r="C57" s="24"/>
      <c r="D57" s="25"/>
      <c r="E57" s="25"/>
      <c r="F57" s="25"/>
      <c r="G57" s="30"/>
      <c r="H57" s="30"/>
      <c r="I57" s="30"/>
      <c r="J57" s="30"/>
      <c r="K57" s="30"/>
      <c r="L57" s="30"/>
      <c r="M57" s="30"/>
      <c r="N57" s="31" t="str">
        <f t="shared" si="1"/>
        <v/>
      </c>
      <c r="O57" s="33" t="str">
        <f ca="1">IF(AND(E57&lt;&gt;0,E57&lt;Daten!$E$2),IF(E57&gt;=Daten!$G$2,Daten!$D$2,IF(E57&gt;=Daten!$G$3,Daten!$D$3,IF(E57&gt;=Daten!$G$4,Daten!$D$4,"Fehler"))),"")</f>
        <v/>
      </c>
    </row>
    <row r="58" spans="1:15">
      <c r="A58" s="29">
        <v>57</v>
      </c>
      <c r="B58" s="61"/>
      <c r="C58" s="61"/>
      <c r="D58" s="38"/>
      <c r="E58" s="38"/>
      <c r="F58" s="38"/>
      <c r="G58" s="30"/>
      <c r="H58" s="34"/>
      <c r="I58" s="34"/>
      <c r="J58" s="34"/>
      <c r="K58" s="34"/>
      <c r="L58" s="34"/>
      <c r="M58" s="34"/>
      <c r="N58" s="31" t="str">
        <f t="shared" si="1"/>
        <v/>
      </c>
      <c r="O58" s="33" t="str">
        <f ca="1">IF(AND(E58&lt;&gt;0,E58&lt;Daten!$E$2),IF(E58&gt;=Daten!$G$2,Daten!$D$2,IF(E58&gt;=Daten!$G$3,Daten!$D$3,IF(E58&gt;=Daten!$G$4,Daten!$D$4,"Fehler"))),"")</f>
        <v/>
      </c>
    </row>
    <row r="59" spans="1:15">
      <c r="A59" s="29">
        <v>58</v>
      </c>
      <c r="B59" s="47"/>
      <c r="C59" s="47"/>
      <c r="D59" s="38"/>
      <c r="E59" s="38"/>
      <c r="F59" s="38"/>
      <c r="G59" s="30"/>
      <c r="H59" s="34"/>
      <c r="I59" s="34"/>
      <c r="J59" s="34"/>
      <c r="K59" s="34"/>
      <c r="L59" s="34"/>
      <c r="M59" s="34"/>
      <c r="N59" s="31" t="str">
        <f t="shared" si="1"/>
        <v/>
      </c>
      <c r="O59" s="33" t="str">
        <f ca="1">IF(AND(E59&lt;&gt;0,E59&lt;Daten!$E$2),IF(E59&gt;=Daten!$G$2,Daten!$D$2,IF(E59&gt;=Daten!$G$3,Daten!$D$3,IF(E59&gt;=Daten!$G$4,Daten!$D$4,"Fehler"))),"")</f>
        <v/>
      </c>
    </row>
    <row r="60" spans="1:15">
      <c r="A60" s="29">
        <v>59</v>
      </c>
      <c r="B60" s="37"/>
      <c r="C60" s="37"/>
      <c r="D60" s="38"/>
      <c r="E60" s="25"/>
      <c r="F60" s="25"/>
      <c r="G60" s="30"/>
      <c r="H60" s="30"/>
      <c r="I60" s="30"/>
      <c r="J60" s="30"/>
      <c r="K60" s="30"/>
      <c r="L60" s="30"/>
      <c r="M60" s="30"/>
      <c r="N60" s="31" t="str">
        <f t="shared" si="1"/>
        <v/>
      </c>
      <c r="O60" s="33" t="str">
        <f ca="1">IF(AND(E60&lt;&gt;0,E60&lt;Daten!$E$2),IF(E60&gt;=Daten!$G$2,Daten!$D$2,IF(E60&gt;=Daten!$G$3,Daten!$D$3,IF(E60&gt;=Daten!$G$4,Daten!$D$4,"Fehler"))),"")</f>
        <v/>
      </c>
    </row>
    <row r="61" spans="1:15">
      <c r="A61" s="29">
        <v>60</v>
      </c>
      <c r="B61" s="62"/>
      <c r="C61" s="62"/>
      <c r="D61" s="25"/>
      <c r="E61" s="25"/>
      <c r="F61" s="25"/>
      <c r="G61" s="30"/>
      <c r="H61" s="30"/>
      <c r="I61" s="30"/>
      <c r="J61" s="30"/>
      <c r="K61" s="30"/>
      <c r="L61" s="30"/>
      <c r="M61" s="30"/>
      <c r="N61" s="31" t="str">
        <f t="shared" si="1"/>
        <v/>
      </c>
      <c r="O61" s="33" t="str">
        <f ca="1">IF(AND(E61&lt;&gt;0,E61&lt;Daten!$E$2),IF(E61&gt;=Daten!$G$2,Daten!$D$2,IF(E61&gt;=Daten!$G$3,Daten!$D$3,IF(E61&gt;=Daten!$G$4,Daten!$D$4,"Fehler"))),"")</f>
        <v/>
      </c>
    </row>
    <row r="62" spans="1:15">
      <c r="A62" s="29">
        <v>61</v>
      </c>
      <c r="B62" s="62"/>
      <c r="C62" s="62"/>
      <c r="D62" s="25"/>
      <c r="E62" s="25"/>
      <c r="F62" s="25"/>
      <c r="G62" s="30"/>
      <c r="H62" s="30"/>
      <c r="I62" s="30"/>
      <c r="J62" s="30"/>
      <c r="K62" s="30"/>
      <c r="L62" s="30"/>
      <c r="M62" s="30"/>
      <c r="N62" s="31" t="str">
        <f t="shared" si="1"/>
        <v/>
      </c>
      <c r="O62" s="33" t="str">
        <f ca="1">IF(AND(E62&lt;&gt;0,E62&lt;Daten!$E$2),IF(E62&gt;=Daten!$G$2,Daten!$D$2,IF(E62&gt;=Daten!$G$3,Daten!$D$3,IF(E62&gt;=Daten!$G$4,Daten!$D$4,"Fehler"))),"")</f>
        <v/>
      </c>
    </row>
    <row r="63" spans="1:15">
      <c r="A63" s="29">
        <v>62</v>
      </c>
      <c r="B63" s="47"/>
      <c r="C63" s="47"/>
      <c r="D63" s="38"/>
      <c r="E63" s="38"/>
      <c r="F63" s="25"/>
      <c r="G63" s="30"/>
      <c r="H63" s="30"/>
      <c r="I63" s="30"/>
      <c r="J63" s="30"/>
      <c r="K63" s="34"/>
      <c r="L63" s="30"/>
      <c r="M63" s="30"/>
      <c r="N63" s="31" t="str">
        <f t="shared" ref="N63:N94" si="2">IF(H63&lt;&gt;0,SUM(H63:M63),"")</f>
        <v/>
      </c>
      <c r="O63" s="33" t="str">
        <f ca="1">IF(AND(E63&lt;&gt;0,E63&lt;Daten!$E$2),IF(E63&gt;=Daten!$G$2,Daten!$D$2,IF(E63&gt;=Daten!$G$3,Daten!$D$3,IF(E63&gt;=Daten!$G$4,Daten!$D$4,"Fehler"))),"")</f>
        <v/>
      </c>
    </row>
    <row r="64" spans="1:15">
      <c r="A64" s="29">
        <v>63</v>
      </c>
      <c r="B64" s="24"/>
      <c r="C64" s="24"/>
      <c r="D64" s="25"/>
      <c r="E64" s="25"/>
      <c r="F64" s="25"/>
      <c r="G64" s="30"/>
      <c r="H64" s="30"/>
      <c r="I64" s="30"/>
      <c r="J64" s="30"/>
      <c r="K64" s="34"/>
      <c r="L64" s="30"/>
      <c r="M64" s="30"/>
      <c r="N64" s="31" t="str">
        <f t="shared" si="2"/>
        <v/>
      </c>
      <c r="O64" s="33" t="str">
        <f ca="1">IF(AND(E64&lt;&gt;0,E64&lt;Daten!$E$2),IF(E64&gt;=Daten!$G$2,Daten!$D$2,IF(E64&gt;=Daten!$G$3,Daten!$D$3,IF(E64&gt;=Daten!$G$4,Daten!$D$4,"Fehler"))),"")</f>
        <v/>
      </c>
    </row>
    <row r="65" spans="1:15">
      <c r="A65" s="29">
        <v>64</v>
      </c>
      <c r="B65" s="61"/>
      <c r="C65" s="61"/>
      <c r="D65" s="38"/>
      <c r="E65" s="38"/>
      <c r="F65" s="38"/>
      <c r="G65" s="30"/>
      <c r="H65" s="30"/>
      <c r="I65" s="30"/>
      <c r="J65" s="30"/>
      <c r="K65" s="34"/>
      <c r="L65" s="30"/>
      <c r="M65" s="30"/>
      <c r="N65" s="31" t="str">
        <f t="shared" si="2"/>
        <v/>
      </c>
      <c r="O65" s="33" t="str">
        <f ca="1">IF(AND(E65&lt;&gt;0,E65&lt;Daten!$E$2),IF(E65&gt;=Daten!$G$2,Daten!$D$2,IF(E65&gt;=Daten!$G$3,Daten!$D$3,IF(E65&gt;=Daten!$G$4,Daten!$D$4,"Fehler"))),"")</f>
        <v/>
      </c>
    </row>
    <row r="66" spans="1:15">
      <c r="A66" s="29">
        <v>65</v>
      </c>
      <c r="B66" s="62"/>
      <c r="C66" s="62"/>
      <c r="D66" s="25"/>
      <c r="E66" s="25"/>
      <c r="F66" s="25"/>
      <c r="G66" s="30"/>
      <c r="H66" s="30"/>
      <c r="I66" s="30"/>
      <c r="J66" s="30"/>
      <c r="K66" s="30"/>
      <c r="L66" s="30"/>
      <c r="M66" s="30"/>
      <c r="N66" s="31" t="str">
        <f t="shared" si="2"/>
        <v/>
      </c>
      <c r="O66" s="33" t="str">
        <f ca="1">IF(AND(E66&lt;&gt;0,E66&lt;Daten!$E$2),IF(E66&gt;=Daten!$G$2,Daten!$D$2,IF(E66&gt;=Daten!$G$3,Daten!$D$3,IF(E66&gt;=Daten!$G$4,Daten!$D$4,"Fehler"))),"")</f>
        <v/>
      </c>
    </row>
    <row r="67" spans="1:15">
      <c r="A67" s="29">
        <v>66</v>
      </c>
      <c r="B67" s="69"/>
      <c r="C67" s="69"/>
      <c r="D67" s="52"/>
      <c r="E67" s="52"/>
      <c r="F67" s="52"/>
      <c r="G67" s="54"/>
      <c r="H67" s="30"/>
      <c r="I67" s="30"/>
      <c r="J67" s="30"/>
      <c r="K67" s="30"/>
      <c r="L67" s="30"/>
      <c r="M67" s="30"/>
      <c r="N67" s="31" t="str">
        <f t="shared" si="2"/>
        <v/>
      </c>
      <c r="O67" s="33" t="str">
        <f ca="1">IF(AND(E67&lt;&gt;0,E67&lt;Daten!$E$2),IF(E67&gt;=Daten!$G$2,Daten!$D$2,IF(E67&gt;=Daten!$G$3,Daten!$D$3,IF(E67&gt;=Daten!$G$4,Daten!$D$4,"Fehler"))),"")</f>
        <v/>
      </c>
    </row>
    <row r="68" spans="1:15">
      <c r="A68" s="29">
        <v>67</v>
      </c>
      <c r="B68" s="37"/>
      <c r="C68" s="37"/>
      <c r="D68" s="38"/>
      <c r="E68" s="38"/>
      <c r="F68" s="38"/>
      <c r="G68" s="30"/>
      <c r="H68" s="30"/>
      <c r="I68" s="30"/>
      <c r="J68" s="30"/>
      <c r="K68" s="34"/>
      <c r="L68" s="30"/>
      <c r="M68" s="30"/>
      <c r="N68" s="31" t="str">
        <f t="shared" si="2"/>
        <v/>
      </c>
      <c r="O68" s="33" t="str">
        <f ca="1">IF(AND(E68&lt;&gt;0,E68&lt;Daten!$E$2),IF(E68&gt;=Daten!$G$2,Daten!$D$2,IF(E68&gt;=Daten!$G$3,Daten!$D$3,IF(E68&gt;=Daten!$G$4,Daten!$D$4,"Fehler"))),"")</f>
        <v/>
      </c>
    </row>
    <row r="69" spans="1:15">
      <c r="A69" s="29">
        <v>68</v>
      </c>
      <c r="B69" s="61"/>
      <c r="C69" s="61"/>
      <c r="D69" s="38"/>
      <c r="E69" s="38"/>
      <c r="F69" s="38"/>
      <c r="G69" s="30"/>
      <c r="H69" s="30"/>
      <c r="I69" s="30"/>
      <c r="J69" s="30"/>
      <c r="K69" s="34"/>
      <c r="L69" s="30"/>
      <c r="M69" s="30"/>
      <c r="N69" s="31" t="str">
        <f t="shared" si="2"/>
        <v/>
      </c>
      <c r="O69" s="33" t="str">
        <f ca="1">IF(AND(E69&lt;&gt;0,E69&lt;Daten!$E$2),IF(E69&gt;=Daten!$G$2,Daten!$D$2,IF(E69&gt;=Daten!$G$3,Daten!$D$3,IF(E69&gt;=Daten!$G$4,Daten!$D$4,"Fehler"))),"")</f>
        <v/>
      </c>
    </row>
    <row r="70" spans="1:15">
      <c r="A70" s="29">
        <v>69</v>
      </c>
      <c r="B70" s="61"/>
      <c r="C70" s="61"/>
      <c r="D70" s="38"/>
      <c r="E70" s="38"/>
      <c r="F70" s="25"/>
      <c r="G70" s="30"/>
      <c r="H70" s="30"/>
      <c r="I70" s="30"/>
      <c r="J70" s="30"/>
      <c r="K70" s="30"/>
      <c r="L70" s="30"/>
      <c r="M70" s="30"/>
      <c r="N70" s="31" t="str">
        <f t="shared" si="2"/>
        <v/>
      </c>
      <c r="O70" s="33" t="str">
        <f ca="1">IF(AND(E70&lt;&gt;0,E70&lt;Daten!$E$2),IF(E70&gt;=Daten!$G$2,Daten!$D$2,IF(E70&gt;=Daten!$G$3,Daten!$D$3,IF(E70&gt;=Daten!$G$4,Daten!$D$4,"Fehler"))),"")</f>
        <v/>
      </c>
    </row>
    <row r="71" spans="1:15">
      <c r="A71" s="29">
        <v>70</v>
      </c>
      <c r="B71" s="61"/>
      <c r="C71" s="61"/>
      <c r="D71" s="38"/>
      <c r="E71" s="38"/>
      <c r="F71" s="25"/>
      <c r="G71" s="30"/>
      <c r="H71" s="30"/>
      <c r="I71" s="30"/>
      <c r="J71" s="30"/>
      <c r="K71" s="34"/>
      <c r="L71" s="30"/>
      <c r="M71" s="30"/>
      <c r="N71" s="31" t="str">
        <f t="shared" si="2"/>
        <v/>
      </c>
      <c r="O71" s="33" t="str">
        <f ca="1">IF(AND(E71&lt;&gt;0,E71&lt;Daten!$E$2),IF(E71&gt;=Daten!$G$2,Daten!$D$2,IF(E71&gt;=Daten!$G$3,Daten!$D$3,IF(E71&gt;=Daten!$G$4,Daten!$D$4,"Fehler"))),"")</f>
        <v/>
      </c>
    </row>
    <row r="72" spans="1:15">
      <c r="A72" s="29">
        <v>71</v>
      </c>
      <c r="B72" s="37"/>
      <c r="C72" s="37"/>
      <c r="D72" s="38"/>
      <c r="E72" s="38"/>
      <c r="F72" s="38"/>
      <c r="G72" s="30"/>
      <c r="H72" s="34"/>
      <c r="I72" s="30"/>
      <c r="J72" s="30"/>
      <c r="K72" s="30"/>
      <c r="L72" s="30"/>
      <c r="M72" s="30"/>
      <c r="N72" s="31" t="str">
        <f t="shared" si="2"/>
        <v/>
      </c>
      <c r="O72" s="33" t="str">
        <f ca="1">IF(AND(E72&lt;&gt;0,E72&lt;Daten!$E$2),IF(E72&gt;=Daten!$G$2,Daten!$D$2,IF(E72&gt;=Daten!$G$3,Daten!$D$3,IF(E72&gt;=Daten!$G$4,Daten!$D$4,"Fehler"))),"")</f>
        <v/>
      </c>
    </row>
    <row r="73" spans="1:15">
      <c r="A73" s="29">
        <v>72</v>
      </c>
      <c r="B73" s="69"/>
      <c r="C73" s="69"/>
      <c r="D73" s="52"/>
      <c r="E73" s="52"/>
      <c r="F73" s="52"/>
      <c r="G73" s="54"/>
      <c r="H73" s="30"/>
      <c r="I73" s="30"/>
      <c r="J73" s="30"/>
      <c r="K73" s="30"/>
      <c r="L73" s="30"/>
      <c r="M73" s="30"/>
      <c r="N73" s="31" t="str">
        <f t="shared" si="2"/>
        <v/>
      </c>
      <c r="O73" s="33" t="str">
        <f ca="1">IF(AND(E73&lt;&gt;0,E73&lt;Daten!$E$2),IF(E73&gt;=Daten!$G$2,Daten!$D$2,IF(E73&gt;=Daten!$G$3,Daten!$D$3,IF(E73&gt;=Daten!$G$4,Daten!$D$4,"Fehler"))),"")</f>
        <v/>
      </c>
    </row>
    <row r="74" spans="1:15">
      <c r="A74" s="29">
        <v>73</v>
      </c>
      <c r="B74" s="62"/>
      <c r="C74" s="62"/>
      <c r="D74" s="25"/>
      <c r="E74" s="25"/>
      <c r="F74" s="25"/>
      <c r="G74" s="30"/>
      <c r="H74" s="30"/>
      <c r="I74" s="30"/>
      <c r="J74" s="30"/>
      <c r="K74" s="34"/>
      <c r="L74" s="30"/>
      <c r="M74" s="30"/>
      <c r="N74" s="31" t="str">
        <f t="shared" si="2"/>
        <v/>
      </c>
      <c r="O74" s="33" t="str">
        <f ca="1">IF(AND(E74&lt;&gt;0,E74&lt;Daten!$E$2),IF(E74&gt;=Daten!$G$2,Daten!$D$2,IF(E74&gt;=Daten!$G$3,Daten!$D$3,IF(E74&gt;=Daten!$G$4,Daten!$D$4,"Fehler"))),"")</f>
        <v/>
      </c>
    </row>
    <row r="75" spans="1:15">
      <c r="A75" s="29">
        <v>74</v>
      </c>
      <c r="B75" s="62"/>
      <c r="C75" s="62"/>
      <c r="D75" s="25"/>
      <c r="E75" s="25"/>
      <c r="F75" s="25"/>
      <c r="G75" s="30"/>
      <c r="H75" s="30"/>
      <c r="I75" s="30"/>
      <c r="J75" s="30"/>
      <c r="K75" s="30"/>
      <c r="L75" s="30"/>
      <c r="M75" s="30"/>
      <c r="N75" s="31" t="str">
        <f t="shared" si="2"/>
        <v/>
      </c>
      <c r="O75" s="33" t="str">
        <f ca="1">IF(AND(E75&lt;&gt;0,E75&lt;Daten!$E$2),IF(E75&gt;=Daten!$G$2,Daten!$D$2,IF(E75&gt;=Daten!$G$3,Daten!$D$3,IF(E75&gt;=Daten!$G$4,Daten!$D$4,"Fehler"))),"")</f>
        <v/>
      </c>
    </row>
    <row r="76" spans="1:15">
      <c r="A76" s="29">
        <v>75</v>
      </c>
      <c r="B76" s="62"/>
      <c r="C76" s="62"/>
      <c r="D76" s="25"/>
      <c r="E76" s="25"/>
      <c r="F76" s="25"/>
      <c r="G76" s="30"/>
      <c r="H76" s="30"/>
      <c r="I76" s="30"/>
      <c r="J76" s="30"/>
      <c r="K76" s="30"/>
      <c r="L76" s="30"/>
      <c r="M76" s="30"/>
      <c r="N76" s="31" t="str">
        <f t="shared" si="2"/>
        <v/>
      </c>
      <c r="O76" s="33" t="str">
        <f ca="1">IF(AND(E76&lt;&gt;0,E76&lt;Daten!$E$2),IF(E76&gt;=Daten!$G$2,Daten!$D$2,IF(E76&gt;=Daten!$G$3,Daten!$D$3,IF(E76&gt;=Daten!$G$4,Daten!$D$4,"Fehler"))),"")</f>
        <v/>
      </c>
    </row>
    <row r="77" spans="1:15">
      <c r="A77" s="29">
        <v>76</v>
      </c>
      <c r="B77" s="24"/>
      <c r="C77" s="24"/>
      <c r="D77" s="25"/>
      <c r="E77" s="25"/>
      <c r="F77" s="25"/>
      <c r="G77" s="30"/>
      <c r="H77" s="30"/>
      <c r="I77" s="30"/>
      <c r="J77" s="30"/>
      <c r="K77" s="30"/>
      <c r="L77" s="30"/>
      <c r="M77" s="30"/>
      <c r="N77" s="31" t="str">
        <f t="shared" si="2"/>
        <v/>
      </c>
      <c r="O77" s="33" t="str">
        <f ca="1">IF(AND(E77&lt;&gt;0,E77&lt;Daten!$E$2),IF(E77&gt;=Daten!$G$2,Daten!$D$2,IF(E77&gt;=Daten!$G$3,Daten!$D$3,IF(E77&gt;=Daten!$G$4,Daten!$D$4,"Fehler"))),"")</f>
        <v/>
      </c>
    </row>
    <row r="78" spans="1:15">
      <c r="A78" s="29">
        <v>77</v>
      </c>
      <c r="B78" s="61"/>
      <c r="C78" s="61"/>
      <c r="D78" s="38"/>
      <c r="E78" s="38"/>
      <c r="F78" s="38"/>
      <c r="G78" s="30"/>
      <c r="H78" s="30"/>
      <c r="I78" s="30"/>
      <c r="J78" s="30"/>
      <c r="K78" s="30"/>
      <c r="L78" s="30"/>
      <c r="M78" s="30"/>
      <c r="N78" s="31" t="str">
        <f t="shared" si="2"/>
        <v/>
      </c>
      <c r="O78" s="33" t="str">
        <f ca="1">IF(AND(E78&lt;&gt;0,E78&lt;Daten!$E$2),IF(E78&gt;=Daten!$G$2,Daten!$D$2,IF(E78&gt;=Daten!$G$3,Daten!$D$3,IF(E78&gt;=Daten!$G$4,Daten!$D$4,"Fehler"))),"")</f>
        <v/>
      </c>
    </row>
    <row r="79" spans="1:15">
      <c r="A79" s="29">
        <v>78</v>
      </c>
      <c r="B79" s="24"/>
      <c r="C79" s="24"/>
      <c r="D79" s="25"/>
      <c r="E79" s="25"/>
      <c r="F79" s="25"/>
      <c r="G79" s="30"/>
      <c r="H79" s="30"/>
      <c r="I79" s="30"/>
      <c r="J79" s="30"/>
      <c r="K79" s="30"/>
      <c r="L79" s="30"/>
      <c r="M79" s="30"/>
      <c r="N79" s="31" t="str">
        <f t="shared" si="2"/>
        <v/>
      </c>
      <c r="O79" s="33" t="str">
        <f ca="1">IF(AND(E79&lt;&gt;0,E79&lt;Daten!$E$2),IF(E79&gt;=Daten!$G$2,Daten!$D$2,IF(E79&gt;=Daten!$G$3,Daten!$D$3,IF(E79&gt;=Daten!$G$4,Daten!$D$4,"Fehler"))),"")</f>
        <v/>
      </c>
    </row>
    <row r="80" spans="1:15">
      <c r="A80" s="29">
        <v>79</v>
      </c>
      <c r="B80" s="62"/>
      <c r="C80" s="62"/>
      <c r="D80" s="25"/>
      <c r="E80" s="25"/>
      <c r="F80" s="25"/>
      <c r="G80" s="30"/>
      <c r="H80" s="30"/>
      <c r="I80" s="30"/>
      <c r="J80" s="30"/>
      <c r="K80" s="34"/>
      <c r="L80" s="30"/>
      <c r="M80" s="30"/>
      <c r="N80" s="31" t="str">
        <f t="shared" si="2"/>
        <v/>
      </c>
      <c r="O80" s="33" t="str">
        <f ca="1">IF(AND(E80&lt;&gt;0,E80&lt;Daten!$E$2),IF(E80&gt;=Daten!$G$2,Daten!$D$2,IF(E80&gt;=Daten!$G$3,Daten!$D$3,IF(E80&gt;=Daten!$G$4,Daten!$D$4,"Fehler"))),"")</f>
        <v/>
      </c>
    </row>
    <row r="81" spans="1:15">
      <c r="A81" s="29">
        <v>80</v>
      </c>
      <c r="B81" s="46"/>
      <c r="C81" s="46"/>
      <c r="D81" s="25"/>
      <c r="E81" s="36"/>
      <c r="F81" s="39"/>
      <c r="G81" s="30"/>
      <c r="H81" s="34"/>
      <c r="I81" s="34"/>
      <c r="J81" s="34"/>
      <c r="K81" s="34"/>
      <c r="L81" s="34"/>
      <c r="M81" s="34"/>
      <c r="N81" s="31" t="str">
        <f t="shared" si="2"/>
        <v/>
      </c>
      <c r="O81" s="33" t="str">
        <f ca="1">IF(AND(E81&lt;&gt;0,E81&lt;Daten!$E$2),IF(E81&gt;=Daten!$G$2,Daten!$D$2,IF(E81&gt;=Daten!$G$3,Daten!$D$3,IF(E81&gt;=Daten!$G$4,Daten!$D$4,"Fehler"))),"")</f>
        <v/>
      </c>
    </row>
    <row r="82" spans="1:15">
      <c r="A82" s="29">
        <v>81</v>
      </c>
      <c r="B82" s="37"/>
      <c r="C82" s="37"/>
      <c r="D82" s="38"/>
      <c r="E82" s="38"/>
      <c r="F82" s="38"/>
      <c r="G82" s="30"/>
      <c r="H82" s="34"/>
      <c r="I82" s="30"/>
      <c r="J82" s="30"/>
      <c r="K82" s="30"/>
      <c r="L82" s="30"/>
      <c r="M82" s="30"/>
      <c r="N82" s="31" t="str">
        <f t="shared" si="2"/>
        <v/>
      </c>
      <c r="O82" s="33" t="str">
        <f ca="1">IF(AND(E82&lt;&gt;0,E82&lt;Daten!$E$2),IF(E82&gt;=Daten!$G$2,Daten!$D$2,IF(E82&gt;=Daten!$G$3,Daten!$D$3,IF(E82&gt;=Daten!$G$4,Daten!$D$4,"Fehler"))),"")</f>
        <v/>
      </c>
    </row>
    <row r="83" spans="1:15">
      <c r="A83" s="29">
        <v>82</v>
      </c>
      <c r="B83" s="46"/>
      <c r="C83" s="46"/>
      <c r="D83" s="25"/>
      <c r="E83" s="36"/>
      <c r="F83" s="39"/>
      <c r="G83" s="30"/>
      <c r="H83" s="30"/>
      <c r="I83" s="30"/>
      <c r="J83" s="30"/>
      <c r="K83" s="30"/>
      <c r="L83" s="30"/>
      <c r="M83" s="30"/>
      <c r="N83" s="31" t="str">
        <f t="shared" si="2"/>
        <v/>
      </c>
      <c r="O83" s="33" t="str">
        <f ca="1">IF(AND(E83&lt;&gt;0,E83&lt;Daten!$E$2),IF(E83&gt;=Daten!$G$2,Daten!$D$2,IF(E83&gt;=Daten!$G$3,Daten!$D$3,IF(E83&gt;=Daten!$G$4,Daten!$D$4,"Fehler"))),"")</f>
        <v/>
      </c>
    </row>
    <row r="84" spans="1:15">
      <c r="A84" s="29">
        <v>83</v>
      </c>
      <c r="B84" s="47"/>
      <c r="C84" s="47"/>
      <c r="D84" s="38"/>
      <c r="E84" s="38"/>
      <c r="F84" s="38"/>
      <c r="G84" s="30"/>
      <c r="H84" s="34"/>
      <c r="I84" s="30"/>
      <c r="J84" s="30"/>
      <c r="K84" s="30"/>
      <c r="L84" s="30"/>
      <c r="M84" s="30"/>
      <c r="N84" s="31" t="str">
        <f t="shared" si="2"/>
        <v/>
      </c>
      <c r="O84" s="33" t="str">
        <f ca="1">IF(AND(E84&lt;&gt;0,E84&lt;Daten!$E$2),IF(E84&gt;=Daten!$G$2,Daten!$D$2,IF(E84&gt;=Daten!$G$3,Daten!$D$3,IF(E84&gt;=Daten!$G$4,Daten!$D$4,"Fehler"))),"")</f>
        <v/>
      </c>
    </row>
    <row r="85" spans="1:15">
      <c r="A85" s="29">
        <v>84</v>
      </c>
      <c r="B85" s="62"/>
      <c r="C85" s="62"/>
      <c r="D85" s="25"/>
      <c r="E85" s="25"/>
      <c r="F85" s="25"/>
      <c r="G85" s="30"/>
      <c r="H85" s="30"/>
      <c r="I85" s="30"/>
      <c r="J85" s="30"/>
      <c r="K85" s="34"/>
      <c r="L85" s="30"/>
      <c r="M85" s="30"/>
      <c r="N85" s="31" t="str">
        <f t="shared" si="2"/>
        <v/>
      </c>
      <c r="O85" s="33" t="str">
        <f ca="1">IF(AND(E85&lt;&gt;0,E85&lt;Daten!$E$2),IF(E85&gt;=Daten!$G$2,Daten!$D$2,IF(E85&gt;=Daten!$G$3,Daten!$D$3,IF(E85&gt;=Daten!$G$4,Daten!$D$4,"Fehler"))),"")</f>
        <v/>
      </c>
    </row>
    <row r="86" spans="1:15">
      <c r="A86" s="29">
        <v>85</v>
      </c>
      <c r="B86" s="37"/>
      <c r="C86" s="37"/>
      <c r="D86" s="38"/>
      <c r="E86" s="25"/>
      <c r="F86" s="25"/>
      <c r="G86" s="30"/>
      <c r="H86" s="30"/>
      <c r="I86" s="30"/>
      <c r="J86" s="30"/>
      <c r="K86" s="30"/>
      <c r="L86" s="30"/>
      <c r="M86" s="30"/>
      <c r="N86" s="31" t="str">
        <f t="shared" si="2"/>
        <v/>
      </c>
      <c r="O86" s="33" t="str">
        <f ca="1">IF(AND(E86&lt;&gt;0,E86&lt;Daten!$E$2),IF(E86&gt;=Daten!$G$2,Daten!$D$2,IF(E86&gt;=Daten!$G$3,Daten!$D$3,IF(E86&gt;=Daten!$G$4,Daten!$D$4,"Fehler"))),"")</f>
        <v/>
      </c>
    </row>
    <row r="87" spans="1:15">
      <c r="A87" s="29">
        <v>86</v>
      </c>
      <c r="B87" s="37"/>
      <c r="C87" s="37"/>
      <c r="D87" s="38"/>
      <c r="E87" s="25"/>
      <c r="F87" s="25"/>
      <c r="G87" s="30"/>
      <c r="H87" s="30"/>
      <c r="I87" s="30"/>
      <c r="J87" s="30"/>
      <c r="K87" s="34"/>
      <c r="L87" s="30"/>
      <c r="M87" s="30"/>
      <c r="N87" s="31" t="str">
        <f t="shared" si="2"/>
        <v/>
      </c>
      <c r="O87" s="33" t="str">
        <f ca="1">IF(AND(E87&lt;&gt;0,E87&lt;Daten!$E$2),IF(E87&gt;=Daten!$G$2,Daten!$D$2,IF(E87&gt;=Daten!$G$3,Daten!$D$3,IF(E87&gt;=Daten!$G$4,Daten!$D$4,"Fehler"))),"")</f>
        <v/>
      </c>
    </row>
    <row r="88" spans="1:15">
      <c r="A88" s="29">
        <v>87</v>
      </c>
      <c r="B88" s="62"/>
      <c r="C88" s="62"/>
      <c r="D88" s="25"/>
      <c r="E88" s="25"/>
      <c r="F88" s="25"/>
      <c r="G88" s="30"/>
      <c r="H88" s="30"/>
      <c r="I88" s="30"/>
      <c r="J88" s="30"/>
      <c r="K88" s="30"/>
      <c r="L88" s="30"/>
      <c r="M88" s="30"/>
      <c r="N88" s="31" t="str">
        <f t="shared" si="2"/>
        <v/>
      </c>
      <c r="O88" s="33" t="str">
        <f ca="1">IF(AND(E88&lt;&gt;0,E88&lt;Daten!$E$2),IF(E88&gt;=Daten!$G$2,Daten!$D$2,IF(E88&gt;=Daten!$G$3,Daten!$D$3,IF(E88&gt;=Daten!$G$4,Daten!$D$4,"Fehler"))),"")</f>
        <v/>
      </c>
    </row>
    <row r="89" spans="1:15">
      <c r="A89" s="29">
        <v>88</v>
      </c>
      <c r="B89" s="24"/>
      <c r="C89" s="24"/>
      <c r="D89" s="25"/>
      <c r="E89" s="25"/>
      <c r="F89" s="25"/>
      <c r="G89" s="30"/>
      <c r="H89" s="30"/>
      <c r="I89" s="30"/>
      <c r="J89" s="30"/>
      <c r="K89" s="30"/>
      <c r="L89" s="30"/>
      <c r="M89" s="30"/>
      <c r="N89" s="31" t="str">
        <f t="shared" si="2"/>
        <v/>
      </c>
      <c r="O89" s="33" t="str">
        <f ca="1">IF(AND(E89&lt;&gt;0,E89&lt;Daten!$E$2),IF(E89&gt;=Daten!$G$2,Daten!$D$2,IF(E89&gt;=Daten!$G$3,Daten!$D$3,IF(E89&gt;=Daten!$G$4,Daten!$D$4,"Fehler"))),"")</f>
        <v/>
      </c>
    </row>
    <row r="90" spans="1:15">
      <c r="A90" s="29">
        <v>89</v>
      </c>
      <c r="B90" s="47"/>
      <c r="C90" s="47"/>
      <c r="D90" s="38"/>
      <c r="E90" s="38"/>
      <c r="F90" s="38"/>
      <c r="G90" s="30"/>
      <c r="H90" s="30"/>
      <c r="I90" s="30"/>
      <c r="J90" s="30"/>
      <c r="K90" s="30"/>
      <c r="L90" s="30"/>
      <c r="M90" s="30"/>
      <c r="N90" s="31" t="str">
        <f t="shared" si="2"/>
        <v/>
      </c>
      <c r="O90" s="33" t="str">
        <f ca="1">IF(AND(E90&lt;&gt;0,E90&lt;Daten!$E$2),IF(E90&gt;=Daten!$G$2,Daten!$D$2,IF(E90&gt;=Daten!$G$3,Daten!$D$3,IF(E90&gt;=Daten!$G$4,Daten!$D$4,"Fehler"))),"")</f>
        <v/>
      </c>
    </row>
    <row r="91" spans="1:15">
      <c r="A91" s="29">
        <v>90</v>
      </c>
      <c r="B91" s="69"/>
      <c r="C91" s="69"/>
      <c r="D91" s="52"/>
      <c r="E91" s="52"/>
      <c r="F91" s="52"/>
      <c r="G91" s="54"/>
      <c r="H91" s="34"/>
      <c r="I91" s="34"/>
      <c r="J91" s="34"/>
      <c r="K91" s="34"/>
      <c r="L91" s="34"/>
      <c r="M91" s="34"/>
      <c r="N91" s="31" t="str">
        <f t="shared" si="2"/>
        <v/>
      </c>
      <c r="O91" s="33" t="str">
        <f ca="1">IF(AND(E91&lt;&gt;0,E91&lt;Daten!$E$2),IF(E91&gt;=Daten!$G$2,Daten!$D$2,IF(E91&gt;=Daten!$G$3,Daten!$D$3,IF(E91&gt;=Daten!$G$4,Daten!$D$4,"Fehler"))),"")</f>
        <v/>
      </c>
    </row>
    <row r="92" spans="1:15">
      <c r="A92" s="29">
        <v>91</v>
      </c>
      <c r="B92" s="47"/>
      <c r="C92" s="47"/>
      <c r="D92" s="38"/>
      <c r="E92" s="38"/>
      <c r="F92" s="38"/>
      <c r="G92" s="30"/>
      <c r="H92" s="30"/>
      <c r="I92" s="30"/>
      <c r="J92" s="30"/>
      <c r="K92" s="34"/>
      <c r="L92" s="30"/>
      <c r="M92" s="30"/>
      <c r="N92" s="31" t="str">
        <f t="shared" si="2"/>
        <v/>
      </c>
      <c r="O92" s="33" t="str">
        <f ca="1">IF(AND(E92&lt;&gt;0,E92&lt;Daten!$E$2),IF(E92&gt;=Daten!$G$2,Daten!$D$2,IF(E92&gt;=Daten!$G$3,Daten!$D$3,IF(E92&gt;=Daten!$G$4,Daten!$D$4,"Fehler"))),"")</f>
        <v/>
      </c>
    </row>
    <row r="93" spans="1:15">
      <c r="A93" s="29">
        <v>92</v>
      </c>
      <c r="B93" s="47"/>
      <c r="C93" s="47"/>
      <c r="D93" s="38"/>
      <c r="E93" s="38"/>
      <c r="F93" s="38"/>
      <c r="G93" s="30"/>
      <c r="H93" s="30"/>
      <c r="I93" s="30"/>
      <c r="J93" s="30"/>
      <c r="K93" s="30"/>
      <c r="L93" s="30"/>
      <c r="M93" s="30"/>
      <c r="N93" s="31" t="str">
        <f t="shared" si="2"/>
        <v/>
      </c>
      <c r="O93" s="33" t="str">
        <f ca="1">IF(AND(E93&lt;&gt;0,E93&lt;Daten!$E$2),IF(E93&gt;=Daten!$G$2,Daten!$D$2,IF(E93&gt;=Daten!$G$3,Daten!$D$3,IF(E93&gt;=Daten!$G$4,Daten!$D$4,"Fehler"))),"")</f>
        <v/>
      </c>
    </row>
    <row r="94" spans="1:15">
      <c r="A94" s="29">
        <v>93</v>
      </c>
      <c r="B94" s="46"/>
      <c r="C94" s="46"/>
      <c r="D94" s="25"/>
      <c r="E94" s="36"/>
      <c r="F94" s="39"/>
      <c r="G94" s="30"/>
      <c r="H94" s="30"/>
      <c r="I94" s="30"/>
      <c r="J94" s="30"/>
      <c r="K94" s="30"/>
      <c r="L94" s="30"/>
      <c r="M94" s="30"/>
      <c r="N94" s="31" t="str">
        <f t="shared" si="2"/>
        <v/>
      </c>
      <c r="O94" s="33" t="str">
        <f ca="1">IF(AND(E94&lt;&gt;0,E94&lt;Daten!$E$2),IF(E94&gt;=Daten!$G$2,Daten!$D$2,IF(E94&gt;=Daten!$G$3,Daten!$D$3,IF(E94&gt;=Daten!$G$4,Daten!$D$4,"Fehler"))),"")</f>
        <v/>
      </c>
    </row>
    <row r="95" spans="1:15">
      <c r="A95" s="29">
        <v>94</v>
      </c>
      <c r="B95" s="47"/>
      <c r="C95" s="47"/>
      <c r="D95" s="38"/>
      <c r="E95" s="38"/>
      <c r="F95" s="38"/>
      <c r="G95" s="30"/>
      <c r="H95" s="30"/>
      <c r="I95" s="30"/>
      <c r="J95" s="30"/>
      <c r="K95" s="34"/>
      <c r="L95" s="30"/>
      <c r="M95" s="30"/>
      <c r="N95" s="31" t="str">
        <f t="shared" ref="N95:N99" si="3">IF(H95&lt;&gt;0,SUM(H95:M95),"")</f>
        <v/>
      </c>
      <c r="O95" s="33" t="str">
        <f ca="1">IF(AND(E95&lt;&gt;0,E95&lt;Daten!$E$2),IF(E95&gt;=Daten!$G$2,Daten!$D$2,IF(E95&gt;=Daten!$G$3,Daten!$D$3,IF(E95&gt;=Daten!$G$4,Daten!$D$4,"Fehler"))),"")</f>
        <v/>
      </c>
    </row>
    <row r="96" spans="1:15">
      <c r="A96" s="29">
        <v>95</v>
      </c>
      <c r="B96" s="47"/>
      <c r="C96" s="47"/>
      <c r="D96" s="38"/>
      <c r="E96" s="38"/>
      <c r="F96" s="38"/>
      <c r="G96" s="30"/>
      <c r="H96" s="34"/>
      <c r="I96" s="30"/>
      <c r="J96" s="30"/>
      <c r="K96" s="30"/>
      <c r="L96" s="30"/>
      <c r="M96" s="30"/>
      <c r="N96" s="31" t="str">
        <f t="shared" si="3"/>
        <v/>
      </c>
      <c r="O96" s="33" t="str">
        <f ca="1">IF(AND(E96&lt;&gt;0,E96&lt;Daten!$E$2),IF(E96&gt;=Daten!$G$2,Daten!$D$2,IF(E96&gt;=Daten!$G$3,Daten!$D$3,IF(E96&gt;=Daten!$G$4,Daten!$D$4,"Fehler"))),"")</f>
        <v/>
      </c>
    </row>
    <row r="97" spans="1:15">
      <c r="A97" s="29">
        <v>96</v>
      </c>
      <c r="B97" s="69"/>
      <c r="C97" s="69"/>
      <c r="D97" s="52"/>
      <c r="E97" s="52"/>
      <c r="F97" s="52"/>
      <c r="G97" s="54"/>
      <c r="H97" s="30"/>
      <c r="I97" s="30"/>
      <c r="J97" s="30"/>
      <c r="K97" s="34"/>
      <c r="L97" s="30"/>
      <c r="M97" s="30"/>
      <c r="N97" s="31" t="str">
        <f t="shared" si="3"/>
        <v/>
      </c>
      <c r="O97" s="33" t="str">
        <f ca="1">IF(AND(E97&lt;&gt;0,E97&lt;Daten!$E$2),IF(E97&gt;=Daten!$G$2,Daten!$D$2,IF(E97&gt;=Daten!$G$3,Daten!$D$3,IF(E97&gt;=Daten!$G$4,Daten!$D$4,"Fehler"))),"")</f>
        <v/>
      </c>
    </row>
    <row r="98" spans="1:15">
      <c r="A98" s="29">
        <v>97</v>
      </c>
      <c r="B98" s="24"/>
      <c r="C98" s="24"/>
      <c r="D98" s="25"/>
      <c r="E98" s="25"/>
      <c r="F98" s="25"/>
      <c r="G98" s="30"/>
      <c r="H98" s="30"/>
      <c r="I98" s="30"/>
      <c r="J98" s="30"/>
      <c r="K98" s="34"/>
      <c r="L98" s="30"/>
      <c r="M98" s="30"/>
      <c r="N98" s="31" t="str">
        <f t="shared" si="3"/>
        <v/>
      </c>
      <c r="O98" s="33" t="str">
        <f ca="1">IF(AND(E98&lt;&gt;0,E98&lt;Daten!$E$2),IF(E98&gt;=Daten!$G$2,Daten!$D$2,IF(E98&gt;=Daten!$G$3,Daten!$D$3,IF(E98&gt;=Daten!$G$4,Daten!$D$4,"Fehler"))),"")</f>
        <v/>
      </c>
    </row>
    <row r="99" spans="1:15">
      <c r="A99" s="29">
        <v>98</v>
      </c>
      <c r="B99" s="46"/>
      <c r="C99" s="46"/>
      <c r="D99" s="25"/>
      <c r="E99" s="36"/>
      <c r="F99" s="39"/>
      <c r="G99" s="30"/>
      <c r="H99" s="30"/>
      <c r="I99" s="30"/>
      <c r="J99" s="30"/>
      <c r="K99" s="34"/>
      <c r="L99" s="30"/>
      <c r="M99" s="30"/>
      <c r="N99" s="31" t="str">
        <f t="shared" si="3"/>
        <v/>
      </c>
      <c r="O99" s="33" t="str">
        <f ca="1">IF(AND(E99&lt;&gt;0,E99&lt;Daten!$E$2),IF(E99&gt;=Daten!$G$2,Daten!$D$2,IF(E99&gt;=Daten!$G$3,Daten!$D$3,IF(E99&gt;=Daten!$G$4,Daten!$D$4,"Fehler"))),"")</f>
        <v/>
      </c>
    </row>
    <row r="100" spans="1:15">
      <c r="A100" s="29">
        <v>99</v>
      </c>
      <c r="N100" s="31" t="str">
        <f t="shared" ref="N100:N160" si="4">IF(H100&lt;&gt;0,SUM(H100:M100),"")</f>
        <v/>
      </c>
      <c r="O100" s="33" t="str">
        <f ca="1">IF(AND(E100&lt;&gt;0,E100&lt;Daten!$E$2),IF(E100&gt;=Daten!$G$2,Daten!$D$2,IF(E100&gt;=Daten!$G$3,Daten!$D$3,IF(E100&gt;=Daten!$G$4,Daten!$D$4,"Fehler"))),"")</f>
        <v/>
      </c>
    </row>
    <row r="101" spans="1:15">
      <c r="A101" s="29">
        <v>100</v>
      </c>
      <c r="N101" s="31" t="str">
        <f t="shared" si="4"/>
        <v/>
      </c>
      <c r="O101" s="33" t="str">
        <f ca="1">IF(AND(E101&lt;&gt;0,E101&lt;Daten!$E$2),IF(E101&gt;=Daten!$G$2,Daten!$D$2,IF(E101&gt;=Daten!$G$3,Daten!$D$3,IF(E101&gt;=Daten!$G$4,Daten!$D$4,"Fehler"))),"")</f>
        <v/>
      </c>
    </row>
    <row r="102" spans="1:15">
      <c r="A102" s="29">
        <v>101</v>
      </c>
      <c r="N102" s="31" t="str">
        <f t="shared" si="4"/>
        <v/>
      </c>
      <c r="O102" s="33" t="str">
        <f ca="1">IF(AND(E102&lt;&gt;0,E102&lt;Daten!$E$2),IF(E102&gt;=Daten!$G$2,Daten!$D$2,IF(E102&gt;=Daten!$G$3,Daten!$D$3,IF(E102&gt;=Daten!$G$4,Daten!$D$4,"Fehler"))),"")</f>
        <v/>
      </c>
    </row>
    <row r="103" spans="1:15">
      <c r="A103" s="29">
        <v>102</v>
      </c>
      <c r="N103" s="31" t="str">
        <f t="shared" si="4"/>
        <v/>
      </c>
      <c r="O103" s="33" t="str">
        <f ca="1">IF(AND(E103&lt;&gt;0,E103&lt;Daten!$E$2),IF(E103&gt;=Daten!$G$2,Daten!$D$2,IF(E103&gt;=Daten!$G$3,Daten!$D$3,IF(E103&gt;=Daten!$G$4,Daten!$D$4,"Fehler"))),"")</f>
        <v/>
      </c>
    </row>
    <row r="104" spans="1:15">
      <c r="A104" s="29">
        <v>103</v>
      </c>
      <c r="N104" s="31" t="str">
        <f t="shared" si="4"/>
        <v/>
      </c>
      <c r="O104" s="33" t="str">
        <f ca="1">IF(AND(E104&lt;&gt;0,E104&lt;Daten!$E$2),IF(E104&gt;=Daten!$G$2,Daten!$D$2,IF(E104&gt;=Daten!$G$3,Daten!$D$3,IF(E104&gt;=Daten!$G$4,Daten!$D$4,"Fehler"))),"")</f>
        <v/>
      </c>
    </row>
    <row r="105" spans="1:15">
      <c r="A105" s="29"/>
      <c r="N105" s="31" t="str">
        <f t="shared" si="4"/>
        <v/>
      </c>
      <c r="O105" s="33" t="str">
        <f ca="1">IF(AND(E105&lt;&gt;0,E105&lt;Daten!$E$2),IF(E105&gt;=Daten!$G$2,Daten!$D$2,IF(E105&gt;=Daten!$G$3,Daten!$D$3,IF(E105&gt;=Daten!$G$4,Daten!$D$4,"Fehler"))),"")</f>
        <v/>
      </c>
    </row>
    <row r="106" spans="1:15">
      <c r="A106" s="29"/>
      <c r="N106" s="31" t="str">
        <f t="shared" si="4"/>
        <v/>
      </c>
      <c r="O106" s="33" t="str">
        <f ca="1">IF(AND(E106&lt;&gt;0,E106&lt;Daten!$E$2),IF(E106&gt;=Daten!$G$2,Daten!$D$2,IF(E106&gt;=Daten!$G$3,Daten!$D$3,IF(E106&gt;=Daten!$G$4,Daten!$D$4,"Fehler"))),"")</f>
        <v/>
      </c>
    </row>
    <row r="107" spans="1:15">
      <c r="A107" s="29"/>
      <c r="N107" s="31" t="str">
        <f t="shared" si="4"/>
        <v/>
      </c>
      <c r="O107" s="33" t="str">
        <f ca="1">IF(AND(E107&lt;&gt;0,E107&lt;Daten!$E$2),IF(E107&gt;=Daten!$G$2,Daten!$D$2,IF(E107&gt;=Daten!$G$3,Daten!$D$3,IF(E107&gt;=Daten!$G$4,Daten!$D$4,"Fehler"))),"")</f>
        <v/>
      </c>
    </row>
    <row r="108" spans="1:15">
      <c r="A108" s="29"/>
      <c r="N108" s="31" t="str">
        <f t="shared" si="4"/>
        <v/>
      </c>
      <c r="O108" s="33" t="str">
        <f ca="1">IF(AND(E108&lt;&gt;0,E108&lt;Daten!$E$2),IF(E108&gt;=Daten!$G$2,Daten!$D$2,IF(E108&gt;=Daten!$G$3,Daten!$D$3,IF(E108&gt;=Daten!$G$4,Daten!$D$4,"Fehler"))),"")</f>
        <v/>
      </c>
    </row>
    <row r="109" spans="1:15">
      <c r="A109" s="29"/>
      <c r="N109" s="31" t="str">
        <f t="shared" si="4"/>
        <v/>
      </c>
      <c r="O109" s="33" t="str">
        <f ca="1">IF(AND(E109&lt;&gt;0,E109&lt;Daten!$E$2),IF(E109&gt;=Daten!$G$2,Daten!$D$2,IF(E109&gt;=Daten!$G$3,Daten!$D$3,IF(E109&gt;=Daten!$G$4,Daten!$D$4,"Fehler"))),"")</f>
        <v/>
      </c>
    </row>
    <row r="110" spans="1:15">
      <c r="A110" s="29"/>
      <c r="N110" s="31" t="str">
        <f t="shared" si="4"/>
        <v/>
      </c>
      <c r="O110" s="33" t="str">
        <f ca="1">IF(AND(E110&lt;&gt;0,E110&lt;Daten!$E$2),IF(E110&gt;=Daten!$G$2,Daten!$D$2,IF(E110&gt;=Daten!$G$3,Daten!$D$3,IF(E110&gt;=Daten!$G$4,Daten!$D$4,"Fehler"))),"")</f>
        <v/>
      </c>
    </row>
    <row r="111" spans="1:15">
      <c r="A111" s="29"/>
      <c r="N111" s="31" t="str">
        <f t="shared" si="4"/>
        <v/>
      </c>
      <c r="O111" s="33" t="str">
        <f ca="1">IF(AND(E111&lt;&gt;0,E111&lt;Daten!$E$2),IF(E111&gt;=Daten!$G$2,Daten!$D$2,IF(E111&gt;=Daten!$G$3,Daten!$D$3,IF(E111&gt;=Daten!$G$4,Daten!$D$4,"Fehler"))),"")</f>
        <v/>
      </c>
    </row>
    <row r="112" spans="1:15">
      <c r="A112" s="29"/>
      <c r="N112" s="31" t="str">
        <f t="shared" si="4"/>
        <v/>
      </c>
      <c r="O112" s="33" t="str">
        <f ca="1">IF(AND(E112&lt;&gt;0,E112&lt;Daten!$E$2),IF(E112&gt;=Daten!$G$2,Daten!$D$2,IF(E112&gt;=Daten!$G$3,Daten!$D$3,IF(E112&gt;=Daten!$G$4,Daten!$D$4,"Fehler"))),"")</f>
        <v/>
      </c>
    </row>
    <row r="113" spans="1:15">
      <c r="A113" s="29"/>
      <c r="N113" s="31" t="str">
        <f t="shared" si="4"/>
        <v/>
      </c>
      <c r="O113" s="33" t="str">
        <f ca="1">IF(AND(E113&lt;&gt;0,E113&lt;Daten!$E$2),IF(E113&gt;=Daten!$G$2,Daten!$D$2,IF(E113&gt;=Daten!$G$3,Daten!$D$3,IF(E113&gt;=Daten!$G$4,Daten!$D$4,"Fehler"))),"")</f>
        <v/>
      </c>
    </row>
    <row r="114" spans="1:15">
      <c r="A114" s="29"/>
      <c r="N114" s="31" t="str">
        <f t="shared" si="4"/>
        <v/>
      </c>
      <c r="O114" s="33" t="str">
        <f ca="1">IF(AND(E114&lt;&gt;0,E114&lt;Daten!$E$2),IF(E114&gt;=Daten!$G$2,Daten!$D$2,IF(E114&gt;=Daten!$G$3,Daten!$D$3,IF(E114&gt;=Daten!$G$4,Daten!$D$4,"Fehler"))),"")</f>
        <v/>
      </c>
    </row>
    <row r="115" spans="1:15">
      <c r="A115" s="29"/>
      <c r="N115" s="31" t="str">
        <f t="shared" si="4"/>
        <v/>
      </c>
      <c r="O115" s="33" t="str">
        <f ca="1">IF(AND(E115&lt;&gt;0,E115&lt;Daten!$E$2),IF(E115&gt;=Daten!$G$2,Daten!$D$2,IF(E115&gt;=Daten!$G$3,Daten!$D$3,IF(E115&gt;=Daten!$G$4,Daten!$D$4,"Fehler"))),"")</f>
        <v/>
      </c>
    </row>
    <row r="116" spans="1:15">
      <c r="A116" s="29"/>
      <c r="N116" s="31" t="str">
        <f t="shared" si="4"/>
        <v/>
      </c>
      <c r="O116" s="33" t="str">
        <f ca="1">IF(AND(E116&lt;&gt;0,E116&lt;Daten!$E$2),IF(E116&gt;=Daten!$G$2,Daten!$D$2,IF(E116&gt;=Daten!$G$3,Daten!$D$3,IF(E116&gt;=Daten!$G$4,Daten!$D$4,"Fehler"))),"")</f>
        <v/>
      </c>
    </row>
    <row r="117" spans="1:15">
      <c r="A117" s="29"/>
      <c r="N117" s="31" t="str">
        <f t="shared" si="4"/>
        <v/>
      </c>
      <c r="O117" s="33" t="str">
        <f ca="1">IF(AND(E117&lt;&gt;0,E117&lt;Daten!$E$2),IF(E117&gt;=Daten!$G$2,Daten!$D$2,IF(E117&gt;=Daten!$G$3,Daten!$D$3,IF(E117&gt;=Daten!$G$4,Daten!$D$4,"Fehler"))),"")</f>
        <v/>
      </c>
    </row>
    <row r="118" spans="1:15">
      <c r="A118" s="29"/>
      <c r="N118" s="31" t="str">
        <f t="shared" si="4"/>
        <v/>
      </c>
      <c r="O118" s="33" t="str">
        <f ca="1">IF(AND(E118&lt;&gt;0,E118&lt;Daten!$E$2),IF(E118&gt;=Daten!$G$2,Daten!$D$2,IF(E118&gt;=Daten!$G$3,Daten!$D$3,IF(E118&gt;=Daten!$G$4,Daten!$D$4,"Fehler"))),"")</f>
        <v/>
      </c>
    </row>
    <row r="119" spans="1:15">
      <c r="A119" s="29"/>
      <c r="N119" s="31" t="str">
        <f t="shared" si="4"/>
        <v/>
      </c>
      <c r="O119" s="33" t="str">
        <f ca="1">IF(AND(E119&lt;&gt;0,E119&lt;Daten!$E$2),IF(E119&gt;=Daten!$G$2,Daten!$D$2,IF(E119&gt;=Daten!$G$3,Daten!$D$3,IF(E119&gt;=Daten!$G$4,Daten!$D$4,"Fehler"))),"")</f>
        <v/>
      </c>
    </row>
    <row r="120" spans="1:15">
      <c r="A120" s="29"/>
      <c r="N120" s="31" t="str">
        <f t="shared" si="4"/>
        <v/>
      </c>
      <c r="O120" s="33" t="str">
        <f ca="1">IF(AND(E120&lt;&gt;0,E120&lt;Daten!$E$2),IF(E120&gt;=Daten!$G$2,Daten!$D$2,IF(E120&gt;=Daten!$G$3,Daten!$D$3,IF(E120&gt;=Daten!$G$4,Daten!$D$4,"Fehler"))),"")</f>
        <v/>
      </c>
    </row>
    <row r="121" spans="1:15">
      <c r="A121" s="29"/>
      <c r="N121" s="31" t="str">
        <f t="shared" si="4"/>
        <v/>
      </c>
      <c r="O121" s="33" t="str">
        <f ca="1">IF(AND(E121&lt;&gt;0,E121&lt;Daten!$E$2),IF(E121&gt;=Daten!$G$2,Daten!$D$2,IF(E121&gt;=Daten!$G$3,Daten!$D$3,IF(E121&gt;=Daten!$G$4,Daten!$D$4,"Fehler"))),"")</f>
        <v/>
      </c>
    </row>
    <row r="122" spans="1:15">
      <c r="A122" s="29"/>
      <c r="N122" s="31" t="str">
        <f t="shared" si="4"/>
        <v/>
      </c>
      <c r="O122" s="33" t="str">
        <f ca="1">IF(AND(E122&lt;&gt;0,E122&lt;Daten!$E$2),IF(E122&gt;=Daten!$G$2,Daten!$D$2,IF(E122&gt;=Daten!$G$3,Daten!$D$3,IF(E122&gt;=Daten!$G$4,Daten!$D$4,"Fehler"))),"")</f>
        <v/>
      </c>
    </row>
    <row r="123" spans="1:15">
      <c r="A123" s="29"/>
      <c r="N123" s="31" t="str">
        <f t="shared" si="4"/>
        <v/>
      </c>
      <c r="O123" s="33" t="str">
        <f ca="1">IF(AND(E123&lt;&gt;0,E123&lt;Daten!$E$2),IF(E123&gt;=Daten!$G$2,Daten!$D$2,IF(E123&gt;=Daten!$G$3,Daten!$D$3,IF(E123&gt;=Daten!$G$4,Daten!$D$4,"Fehler"))),"")</f>
        <v/>
      </c>
    </row>
    <row r="124" spans="1:15">
      <c r="A124" s="29"/>
      <c r="N124" s="31" t="str">
        <f t="shared" si="4"/>
        <v/>
      </c>
      <c r="O124" s="33" t="str">
        <f ca="1">IF(AND(E124&lt;&gt;0,E124&lt;Daten!$E$2),IF(E124&gt;=Daten!$G$2,Daten!$D$2,IF(E124&gt;=Daten!$G$3,Daten!$D$3,IF(E124&gt;=Daten!$G$4,Daten!$D$4,"Fehler"))),"")</f>
        <v/>
      </c>
    </row>
    <row r="125" spans="1:15">
      <c r="A125" s="29"/>
      <c r="N125" s="31" t="str">
        <f t="shared" si="4"/>
        <v/>
      </c>
      <c r="O125" s="33" t="str">
        <f ca="1">IF(AND(E125&lt;&gt;0,E125&lt;Daten!$E$2),IF(E125&gt;=Daten!$G$2,Daten!$D$2,IF(E125&gt;=Daten!$G$3,Daten!$D$3,IF(E125&gt;=Daten!$G$4,Daten!$D$4,"Fehler"))),"")</f>
        <v/>
      </c>
    </row>
    <row r="126" spans="1:15">
      <c r="A126" s="29"/>
      <c r="N126" s="31" t="str">
        <f t="shared" si="4"/>
        <v/>
      </c>
      <c r="O126" s="33" t="str">
        <f ca="1">IF(AND(E126&lt;&gt;0,E126&lt;Daten!$E$2),IF(E126&gt;=Daten!$G$2,Daten!$D$2,IF(E126&gt;=Daten!$G$3,Daten!$D$3,IF(E126&gt;=Daten!$G$4,Daten!$D$4,"Fehler"))),"")</f>
        <v/>
      </c>
    </row>
    <row r="127" spans="1:15">
      <c r="A127" s="29"/>
      <c r="N127" s="31" t="str">
        <f t="shared" si="4"/>
        <v/>
      </c>
      <c r="O127" s="33" t="str">
        <f ca="1">IF(AND(E127&lt;&gt;0,E127&lt;Daten!$E$2),IF(E127&gt;=Daten!$G$2,Daten!$D$2,IF(E127&gt;=Daten!$G$3,Daten!$D$3,IF(E127&gt;=Daten!$G$4,Daten!$D$4,"Fehler"))),"")</f>
        <v/>
      </c>
    </row>
    <row r="128" spans="1:15">
      <c r="A128" s="29"/>
      <c r="N128" s="31" t="str">
        <f t="shared" si="4"/>
        <v/>
      </c>
      <c r="O128" s="33" t="str">
        <f ca="1">IF(AND(E128&lt;&gt;0,E128&lt;Daten!$E$2),IF(E128&gt;=Daten!$G$2,Daten!$D$2,IF(E128&gt;=Daten!$G$3,Daten!$D$3,IF(E128&gt;=Daten!$G$4,Daten!$D$4,"Fehler"))),"")</f>
        <v/>
      </c>
    </row>
    <row r="129" spans="1:15">
      <c r="A129" s="29"/>
      <c r="N129" s="31" t="str">
        <f t="shared" si="4"/>
        <v/>
      </c>
      <c r="O129" s="33" t="str">
        <f ca="1">IF(AND(E129&lt;&gt;0,E129&lt;Daten!$E$2),IF(E129&gt;=Daten!$G$2,Daten!$D$2,IF(E129&gt;=Daten!$G$3,Daten!$D$3,IF(E129&gt;=Daten!$G$4,Daten!$D$4,"Fehler"))),"")</f>
        <v/>
      </c>
    </row>
    <row r="130" spans="1:15">
      <c r="A130" s="29"/>
      <c r="N130" s="31" t="str">
        <f t="shared" si="4"/>
        <v/>
      </c>
      <c r="O130" s="33" t="str">
        <f ca="1">IF(AND(E130&lt;&gt;0,E130&lt;Daten!$E$2),IF(E130&gt;=Daten!$G$2,Daten!$D$2,IF(E130&gt;=Daten!$G$3,Daten!$D$3,IF(E130&gt;=Daten!$G$4,Daten!$D$4,"Fehler"))),"")</f>
        <v/>
      </c>
    </row>
    <row r="131" spans="1:15">
      <c r="A131" s="29"/>
      <c r="N131" s="31" t="str">
        <f t="shared" si="4"/>
        <v/>
      </c>
      <c r="O131" s="33" t="str">
        <f ca="1">IF(AND(E131&lt;&gt;0,E131&lt;Daten!$E$2),IF(E131&gt;=Daten!$G$2,Daten!$D$2,IF(E131&gt;=Daten!$G$3,Daten!$D$3,IF(E131&gt;=Daten!$G$4,Daten!$D$4,"Fehler"))),"")</f>
        <v/>
      </c>
    </row>
    <row r="132" spans="1:15">
      <c r="A132" s="29"/>
      <c r="N132" s="31" t="str">
        <f t="shared" si="4"/>
        <v/>
      </c>
      <c r="O132" s="33" t="str">
        <f ca="1">IF(AND(E132&lt;&gt;0,E132&lt;Daten!$E$2),IF(E132&gt;=Daten!$G$2,Daten!$D$2,IF(E132&gt;=Daten!$G$3,Daten!$D$3,IF(E132&gt;=Daten!$G$4,Daten!$D$4,"Fehler"))),"")</f>
        <v/>
      </c>
    </row>
    <row r="133" spans="1:15">
      <c r="A133" s="29"/>
      <c r="N133" s="31" t="str">
        <f t="shared" si="4"/>
        <v/>
      </c>
      <c r="O133" s="33" t="str">
        <f ca="1">IF(AND(E133&lt;&gt;0,E133&lt;Daten!$E$2),IF(E133&gt;=Daten!$G$2,Daten!$D$2,IF(E133&gt;=Daten!$G$3,Daten!$D$3,IF(E133&gt;=Daten!$G$4,Daten!$D$4,"Fehler"))),"")</f>
        <v/>
      </c>
    </row>
    <row r="134" spans="1:15">
      <c r="A134" s="29"/>
      <c r="N134" s="31" t="str">
        <f t="shared" si="4"/>
        <v/>
      </c>
      <c r="O134" s="33" t="str">
        <f ca="1">IF(AND(E134&lt;&gt;0,E134&lt;Daten!$E$2),IF(E134&gt;=Daten!$G$2,Daten!$D$2,IF(E134&gt;=Daten!$G$3,Daten!$D$3,IF(E134&gt;=Daten!$G$4,Daten!$D$4,"Fehler"))),"")</f>
        <v/>
      </c>
    </row>
    <row r="135" spans="1:15">
      <c r="A135" s="29"/>
      <c r="N135" s="31" t="str">
        <f t="shared" si="4"/>
        <v/>
      </c>
      <c r="O135" s="33" t="str">
        <f ca="1">IF(AND(E135&lt;&gt;0,E135&lt;Daten!$E$2),IF(E135&gt;=Daten!$G$2,Daten!$D$2,IF(E135&gt;=Daten!$G$3,Daten!$D$3,IF(E135&gt;=Daten!$G$4,Daten!$D$4,"Fehler"))),"")</f>
        <v/>
      </c>
    </row>
    <row r="136" spans="1:15">
      <c r="A136" s="29"/>
      <c r="N136" s="31" t="str">
        <f t="shared" si="4"/>
        <v/>
      </c>
      <c r="O136" s="33" t="str">
        <f ca="1">IF(AND(E136&lt;&gt;0,E136&lt;Daten!$E$2),IF(E136&gt;=Daten!$G$2,Daten!$D$2,IF(E136&gt;=Daten!$G$3,Daten!$D$3,IF(E136&gt;=Daten!$G$4,Daten!$D$4,"Fehler"))),"")</f>
        <v/>
      </c>
    </row>
    <row r="137" spans="1:15">
      <c r="A137" s="29"/>
      <c r="N137" s="31" t="str">
        <f t="shared" si="4"/>
        <v/>
      </c>
      <c r="O137" s="33" t="str">
        <f ca="1">IF(AND(E137&lt;&gt;0,E137&lt;Daten!$E$2),IF(E137&gt;=Daten!$G$2,Daten!$D$2,IF(E137&gt;=Daten!$G$3,Daten!$D$3,IF(E137&gt;=Daten!$G$4,Daten!$D$4,"Fehler"))),"")</f>
        <v/>
      </c>
    </row>
    <row r="138" spans="1:15">
      <c r="A138" s="29"/>
      <c r="N138" s="31" t="str">
        <f t="shared" si="4"/>
        <v/>
      </c>
      <c r="O138" s="33" t="str">
        <f ca="1">IF(AND(E138&lt;&gt;0,E138&lt;Daten!$E$2),IF(E138&gt;=Daten!$G$2,Daten!$D$2,IF(E138&gt;=Daten!$G$3,Daten!$D$3,IF(E138&gt;=Daten!$G$4,Daten!$D$4,"Fehler"))),"")</f>
        <v/>
      </c>
    </row>
    <row r="139" spans="1:15">
      <c r="A139" s="29"/>
      <c r="N139" s="31" t="str">
        <f t="shared" si="4"/>
        <v/>
      </c>
      <c r="O139" s="33" t="str">
        <f ca="1">IF(AND(E139&lt;&gt;0,E139&lt;Daten!$E$2),IF(E139&gt;=Daten!$G$2,Daten!$D$2,IF(E139&gt;=Daten!$G$3,Daten!$D$3,IF(E139&gt;=Daten!$G$4,Daten!$D$4,"Fehler"))),"")</f>
        <v/>
      </c>
    </row>
    <row r="140" spans="1:15">
      <c r="A140" s="29"/>
      <c r="N140" s="31" t="str">
        <f t="shared" si="4"/>
        <v/>
      </c>
      <c r="O140" s="33" t="str">
        <f ca="1">IF(AND(E140&lt;&gt;0,E140&lt;Daten!$E$2),IF(E140&gt;=Daten!$G$2,Daten!$D$2,IF(E140&gt;=Daten!$G$3,Daten!$D$3,IF(E140&gt;=Daten!$G$4,Daten!$D$4,"Fehler"))),"")</f>
        <v/>
      </c>
    </row>
    <row r="141" spans="1:15">
      <c r="A141" s="29"/>
      <c r="N141" s="31" t="str">
        <f t="shared" si="4"/>
        <v/>
      </c>
      <c r="O141" s="33" t="str">
        <f ca="1">IF(AND(E141&lt;&gt;0,E141&lt;Daten!$E$2),IF(E141&gt;=Daten!$G$2,Daten!$D$2,IF(E141&gt;=Daten!$G$3,Daten!$D$3,IF(E141&gt;=Daten!$G$4,Daten!$D$4,"Fehler"))),"")</f>
        <v/>
      </c>
    </row>
    <row r="142" spans="1:15">
      <c r="A142" s="29"/>
      <c r="N142" s="31" t="str">
        <f t="shared" si="4"/>
        <v/>
      </c>
      <c r="O142" s="33" t="str">
        <f ca="1">IF(AND(E142&lt;&gt;0,E142&lt;Daten!$E$2),IF(E142&gt;=Daten!$G$2,Daten!$D$2,IF(E142&gt;=Daten!$G$3,Daten!$D$3,IF(E142&gt;=Daten!$G$4,Daten!$D$4,"Fehler"))),"")</f>
        <v/>
      </c>
    </row>
    <row r="143" spans="1:15">
      <c r="A143" s="29"/>
      <c r="N143" s="31" t="str">
        <f t="shared" si="4"/>
        <v/>
      </c>
      <c r="O143" s="33" t="str">
        <f ca="1">IF(AND(E143&lt;&gt;0,E143&lt;Daten!$E$2),IF(E143&gt;=Daten!$G$2,Daten!$D$2,IF(E143&gt;=Daten!$G$3,Daten!$D$3,IF(E143&gt;=Daten!$G$4,Daten!$D$4,"Fehler"))),"")</f>
        <v/>
      </c>
    </row>
    <row r="144" spans="1:15">
      <c r="A144" s="29"/>
      <c r="N144" s="31" t="str">
        <f t="shared" si="4"/>
        <v/>
      </c>
      <c r="O144" s="33" t="str">
        <f ca="1">IF(AND(E144&lt;&gt;0,E144&lt;Daten!$E$2),IF(E144&gt;=Daten!$G$2,Daten!$D$2,IF(E144&gt;=Daten!$G$3,Daten!$D$3,IF(E144&gt;=Daten!$G$4,Daten!$D$4,"Fehler"))),"")</f>
        <v/>
      </c>
    </row>
    <row r="145" spans="1:15">
      <c r="A145" s="29"/>
      <c r="N145" s="31" t="str">
        <f t="shared" si="4"/>
        <v/>
      </c>
      <c r="O145" s="33" t="str">
        <f ca="1">IF(AND(E145&lt;&gt;0,E145&lt;Daten!$E$2),IF(E145&gt;=Daten!$G$2,Daten!$D$2,IF(E145&gt;=Daten!$G$3,Daten!$D$3,IF(E145&gt;=Daten!$G$4,Daten!$D$4,"Fehler"))),"")</f>
        <v/>
      </c>
    </row>
    <row r="146" spans="1:15">
      <c r="A146" s="29"/>
      <c r="N146" s="31" t="str">
        <f t="shared" si="4"/>
        <v/>
      </c>
      <c r="O146" s="33" t="str">
        <f ca="1">IF(AND(E146&lt;&gt;0,E146&lt;Daten!$E$2),IF(E146&gt;=Daten!$G$2,Daten!$D$2,IF(E146&gt;=Daten!$G$3,Daten!$D$3,IF(E146&gt;=Daten!$G$4,Daten!$D$4,"Fehler"))),"")</f>
        <v/>
      </c>
    </row>
    <row r="147" spans="1:15">
      <c r="A147" s="29"/>
      <c r="N147" s="31" t="str">
        <f t="shared" si="4"/>
        <v/>
      </c>
      <c r="O147" s="33" t="str">
        <f ca="1">IF(AND(E147&lt;&gt;0,E147&lt;Daten!$E$2),IF(E147&gt;=Daten!$G$2,Daten!$D$2,IF(E147&gt;=Daten!$G$3,Daten!$D$3,IF(E147&gt;=Daten!$G$4,Daten!$D$4,"Fehler"))),"")</f>
        <v/>
      </c>
    </row>
    <row r="148" spans="1:15">
      <c r="A148" s="29"/>
      <c r="N148" s="31" t="str">
        <f t="shared" si="4"/>
        <v/>
      </c>
      <c r="O148" s="33" t="str">
        <f ca="1">IF(AND(E148&lt;&gt;0,E148&lt;Daten!$E$2),IF(E148&gt;=Daten!$G$2,Daten!$D$2,IF(E148&gt;=Daten!$G$3,Daten!$D$3,IF(E148&gt;=Daten!$G$4,Daten!$D$4,"Fehler"))),"")</f>
        <v/>
      </c>
    </row>
    <row r="149" spans="1:15">
      <c r="A149" s="29"/>
      <c r="N149" s="31" t="str">
        <f t="shared" si="4"/>
        <v/>
      </c>
      <c r="O149" s="33" t="str">
        <f ca="1">IF(AND(E149&lt;&gt;0,E149&lt;Daten!$E$2),IF(E149&gt;=Daten!$G$2,Daten!$D$2,IF(E149&gt;=Daten!$G$3,Daten!$D$3,IF(E149&gt;=Daten!$G$4,Daten!$D$4,"Fehler"))),"")</f>
        <v/>
      </c>
    </row>
    <row r="150" spans="1:15">
      <c r="A150" s="29"/>
      <c r="N150" s="31" t="str">
        <f t="shared" si="4"/>
        <v/>
      </c>
      <c r="O150" s="33" t="str">
        <f ca="1">IF(AND(E150&lt;&gt;0,E150&lt;Daten!$E$2),IF(E150&gt;=Daten!$G$2,Daten!$D$2,IF(E150&gt;=Daten!$G$3,Daten!$D$3,IF(E150&gt;=Daten!$G$4,Daten!$D$4,"Fehler"))),"")</f>
        <v/>
      </c>
    </row>
    <row r="151" spans="1:15">
      <c r="A151" s="29"/>
      <c r="N151" s="31" t="str">
        <f t="shared" si="4"/>
        <v/>
      </c>
      <c r="O151" s="33" t="str">
        <f ca="1">IF(AND(E151&lt;&gt;0,E151&lt;Daten!$E$2),IF(E151&gt;=Daten!$G$2,Daten!$D$2,IF(E151&gt;=Daten!$G$3,Daten!$D$3,IF(E151&gt;=Daten!$G$4,Daten!$D$4,"Fehler"))),"")</f>
        <v/>
      </c>
    </row>
    <row r="152" spans="1:15">
      <c r="A152" s="29"/>
      <c r="N152" s="31" t="str">
        <f t="shared" si="4"/>
        <v/>
      </c>
      <c r="O152" s="33" t="str">
        <f ca="1">IF(AND(E152&lt;&gt;0,E152&lt;Daten!$E$2),IF(E152&gt;=Daten!$G$2,Daten!$D$2,IF(E152&gt;=Daten!$G$3,Daten!$D$3,IF(E152&gt;=Daten!$G$4,Daten!$D$4,"Fehler"))),"")</f>
        <v/>
      </c>
    </row>
    <row r="153" spans="1:15">
      <c r="A153" s="29"/>
      <c r="N153" s="31" t="str">
        <f t="shared" si="4"/>
        <v/>
      </c>
      <c r="O153" s="33" t="str">
        <f ca="1">IF(AND(E153&lt;&gt;0,E153&lt;Daten!$E$2),IF(E153&gt;=Daten!$G$2,Daten!$D$2,IF(E153&gt;=Daten!$G$3,Daten!$D$3,IF(E153&gt;=Daten!$G$4,Daten!$D$4,"Fehler"))),"")</f>
        <v/>
      </c>
    </row>
    <row r="154" spans="1:15">
      <c r="A154" s="29"/>
      <c r="N154" s="31" t="str">
        <f t="shared" si="4"/>
        <v/>
      </c>
      <c r="O154" s="33" t="str">
        <f ca="1">IF(AND(E154&lt;&gt;0,E154&lt;Daten!$E$2),IF(E154&gt;=Daten!$G$2,Daten!$D$2,IF(E154&gt;=Daten!$G$3,Daten!$D$3,IF(E154&gt;=Daten!$G$4,Daten!$D$4,"Fehler"))),"")</f>
        <v/>
      </c>
    </row>
    <row r="155" spans="1:15">
      <c r="A155" s="29"/>
      <c r="N155" s="31" t="str">
        <f t="shared" si="4"/>
        <v/>
      </c>
      <c r="O155" s="33" t="str">
        <f ca="1">IF(AND(E155&lt;&gt;0,E155&lt;Daten!$E$2),IF(E155&gt;=Daten!$G$2,Daten!$D$2,IF(E155&gt;=Daten!$G$3,Daten!$D$3,IF(E155&gt;=Daten!$G$4,Daten!$D$4,"Fehler"))),"")</f>
        <v/>
      </c>
    </row>
    <row r="156" spans="1:15">
      <c r="A156" s="29"/>
      <c r="N156" s="31" t="str">
        <f t="shared" si="4"/>
        <v/>
      </c>
      <c r="O156" s="33" t="str">
        <f ca="1">IF(AND(E156&lt;&gt;0,E156&lt;Daten!$E$2),IF(E156&gt;=Daten!$G$2,Daten!$D$2,IF(E156&gt;=Daten!$G$3,Daten!$D$3,IF(E156&gt;=Daten!$G$4,Daten!$D$4,"Fehler"))),"")</f>
        <v/>
      </c>
    </row>
    <row r="157" spans="1:15">
      <c r="A157" s="29"/>
      <c r="N157" s="31" t="str">
        <f t="shared" si="4"/>
        <v/>
      </c>
      <c r="O157" s="33" t="str">
        <f ca="1">IF(AND(E157&lt;&gt;0,E157&lt;Daten!$E$2),IF(E157&gt;=Daten!$G$2,Daten!$D$2,IF(E157&gt;=Daten!$G$3,Daten!$D$3,IF(E157&gt;=Daten!$G$4,Daten!$D$4,"Fehler"))),"")</f>
        <v/>
      </c>
    </row>
    <row r="158" spans="1:15">
      <c r="A158" s="29"/>
      <c r="N158" s="31" t="str">
        <f t="shared" si="4"/>
        <v/>
      </c>
      <c r="O158" s="33" t="str">
        <f ca="1">IF(AND(E158&lt;&gt;0,E158&lt;Daten!$E$2),IF(E158&gt;=Daten!$G$2,Daten!$D$2,IF(E158&gt;=Daten!$G$3,Daten!$D$3,IF(E158&gt;=Daten!$G$4,Daten!$D$4,"Fehler"))),"")</f>
        <v/>
      </c>
    </row>
    <row r="159" spans="1:15">
      <c r="A159" s="29"/>
      <c r="N159" s="31" t="str">
        <f t="shared" si="4"/>
        <v/>
      </c>
      <c r="O159" s="33" t="str">
        <f ca="1">IF(AND(E159&lt;&gt;0,E159&lt;Daten!$E$2),IF(E159&gt;=Daten!$G$2,Daten!$D$2,IF(E159&gt;=Daten!$G$3,Daten!$D$3,IF(E159&gt;=Daten!$G$4,Daten!$D$4,"Fehler"))),"")</f>
        <v/>
      </c>
    </row>
    <row r="160" spans="1:15">
      <c r="A160" s="29"/>
      <c r="N160" s="31" t="str">
        <f t="shared" si="4"/>
        <v/>
      </c>
      <c r="O160" s="33" t="str">
        <f ca="1">IF(AND(E160&lt;&gt;0,E160&lt;Daten!$E$2),IF(E160&gt;=Daten!$G$2,Daten!$D$2,IF(E160&gt;=Daten!$G$3,Daten!$D$3,IF(E160&gt;=Daten!$G$4,Daten!$D$4,"Fehler"))),"")</f>
        <v/>
      </c>
    </row>
    <row r="161" spans="1:15">
      <c r="A161" s="29"/>
      <c r="N161" s="31" t="str">
        <f t="shared" ref="N161:N224" si="5">IF(H161&lt;&gt;0,SUM(H161:M161),"")</f>
        <v/>
      </c>
      <c r="O161" s="33" t="str">
        <f ca="1">IF(AND(E161&lt;&gt;0,E161&lt;Daten!$E$2),IF(E161&gt;=Daten!$G$2,Daten!$D$2,IF(E161&gt;=Daten!$G$3,Daten!$D$3,IF(E161&gt;=Daten!$G$4,Daten!$D$4,"Fehler"))),"")</f>
        <v/>
      </c>
    </row>
    <row r="162" spans="1:15">
      <c r="A162" s="29"/>
      <c r="N162" s="31" t="str">
        <f t="shared" si="5"/>
        <v/>
      </c>
      <c r="O162" s="33" t="str">
        <f ca="1">IF(AND(E162&lt;&gt;0,E162&lt;Daten!$E$2),IF(E162&gt;=Daten!$G$2,Daten!$D$2,IF(E162&gt;=Daten!$G$3,Daten!$D$3,IF(E162&gt;=Daten!$G$4,Daten!$D$4,"Fehler"))),"")</f>
        <v/>
      </c>
    </row>
    <row r="163" spans="1:15">
      <c r="A163" s="29"/>
      <c r="N163" s="31" t="str">
        <f t="shared" si="5"/>
        <v/>
      </c>
      <c r="O163" s="33" t="str">
        <f ca="1">IF(AND(E163&lt;&gt;0,E163&lt;Daten!$E$2),IF(E163&gt;=Daten!$G$2,Daten!$D$2,IF(E163&gt;=Daten!$G$3,Daten!$D$3,IF(E163&gt;=Daten!$G$4,Daten!$D$4,"Fehler"))),"")</f>
        <v/>
      </c>
    </row>
    <row r="164" spans="1:15">
      <c r="A164" s="29"/>
      <c r="N164" s="31" t="str">
        <f t="shared" si="5"/>
        <v/>
      </c>
      <c r="O164" s="33" t="str">
        <f ca="1">IF(AND(E164&lt;&gt;0,E164&lt;Daten!$E$2),IF(E164&gt;=Daten!$G$2,Daten!$D$2,IF(E164&gt;=Daten!$G$3,Daten!$D$3,IF(E164&gt;=Daten!$G$4,Daten!$D$4,"Fehler"))),"")</f>
        <v/>
      </c>
    </row>
    <row r="165" spans="1:15">
      <c r="A165" s="29"/>
      <c r="N165" s="31" t="str">
        <f t="shared" si="5"/>
        <v/>
      </c>
      <c r="O165" s="33" t="str">
        <f ca="1">IF(AND(E165&lt;&gt;0,E165&lt;Daten!$E$2),IF(E165&gt;=Daten!$G$2,Daten!$D$2,IF(E165&gt;=Daten!$G$3,Daten!$D$3,IF(E165&gt;=Daten!$G$4,Daten!$D$4,"Fehler"))),"")</f>
        <v/>
      </c>
    </row>
    <row r="166" spans="1:15">
      <c r="A166" s="29"/>
      <c r="N166" s="31" t="str">
        <f t="shared" si="5"/>
        <v/>
      </c>
      <c r="O166" s="33" t="str">
        <f ca="1">IF(AND(E166&lt;&gt;0,E166&lt;Daten!$E$2),IF(E166&gt;=Daten!$G$2,Daten!$D$2,IF(E166&gt;=Daten!$G$3,Daten!$D$3,IF(E166&gt;=Daten!$G$4,Daten!$D$4,"Fehler"))),"")</f>
        <v/>
      </c>
    </row>
    <row r="167" spans="1:15">
      <c r="A167" s="29"/>
      <c r="N167" s="31" t="str">
        <f t="shared" si="5"/>
        <v/>
      </c>
      <c r="O167" s="33" t="str">
        <f ca="1">IF(AND(E167&lt;&gt;0,E167&lt;Daten!$E$2),IF(E167&gt;=Daten!$G$2,Daten!$D$2,IF(E167&gt;=Daten!$G$3,Daten!$D$3,IF(E167&gt;=Daten!$G$4,Daten!$D$4,"Fehler"))),"")</f>
        <v/>
      </c>
    </row>
    <row r="168" spans="1:15">
      <c r="A168" s="29"/>
      <c r="N168" s="31" t="str">
        <f t="shared" si="5"/>
        <v/>
      </c>
      <c r="O168" s="33" t="str">
        <f ca="1">IF(AND(E168&lt;&gt;0,E168&lt;Daten!$E$2),IF(E168&gt;=Daten!$G$2,Daten!$D$2,IF(E168&gt;=Daten!$G$3,Daten!$D$3,IF(E168&gt;=Daten!$G$4,Daten!$D$4,"Fehler"))),"")</f>
        <v/>
      </c>
    </row>
    <row r="169" spans="1:15">
      <c r="A169" s="29"/>
      <c r="N169" s="31" t="str">
        <f t="shared" si="5"/>
        <v/>
      </c>
      <c r="O169" s="33" t="str">
        <f ca="1">IF(AND(E169&lt;&gt;0,E169&lt;Daten!$E$2),IF(E169&gt;=Daten!$G$2,Daten!$D$2,IF(E169&gt;=Daten!$G$3,Daten!$D$3,IF(E169&gt;=Daten!$G$4,Daten!$D$4,"Fehler"))),"")</f>
        <v/>
      </c>
    </row>
    <row r="170" spans="1:15">
      <c r="A170" s="29"/>
      <c r="N170" s="31" t="str">
        <f t="shared" si="5"/>
        <v/>
      </c>
      <c r="O170" s="33" t="str">
        <f ca="1">IF(AND(E170&lt;&gt;0,E170&lt;Daten!$E$2),IF(E170&gt;=Daten!$G$2,Daten!$D$2,IF(E170&gt;=Daten!$G$3,Daten!$D$3,IF(E170&gt;=Daten!$G$4,Daten!$D$4,"Fehler"))),"")</f>
        <v/>
      </c>
    </row>
    <row r="171" spans="1:15">
      <c r="A171" s="29"/>
      <c r="N171" s="31" t="str">
        <f t="shared" si="5"/>
        <v/>
      </c>
      <c r="O171" s="33" t="str">
        <f ca="1">IF(AND(E171&lt;&gt;0,E171&lt;Daten!$E$2),IF(E171&gt;=Daten!$G$2,Daten!$D$2,IF(E171&gt;=Daten!$G$3,Daten!$D$3,IF(E171&gt;=Daten!$G$4,Daten!$D$4,"Fehler"))),"")</f>
        <v/>
      </c>
    </row>
    <row r="172" spans="1:15">
      <c r="A172" s="29"/>
      <c r="N172" s="31" t="str">
        <f t="shared" si="5"/>
        <v/>
      </c>
      <c r="O172" s="33" t="str">
        <f ca="1">IF(AND(E172&lt;&gt;0,E172&lt;Daten!$E$2),IF(E172&gt;=Daten!$G$2,Daten!$D$2,IF(E172&gt;=Daten!$G$3,Daten!$D$3,IF(E172&gt;=Daten!$G$4,Daten!$D$4,"Fehler"))),"")</f>
        <v/>
      </c>
    </row>
    <row r="173" spans="1:15">
      <c r="A173" s="29"/>
      <c r="N173" s="31" t="str">
        <f t="shared" si="5"/>
        <v/>
      </c>
      <c r="O173" s="33" t="str">
        <f ca="1">IF(AND(E173&lt;&gt;0,E173&lt;Daten!$E$2),IF(E173&gt;=Daten!$G$2,Daten!$D$2,IF(E173&gt;=Daten!$G$3,Daten!$D$3,IF(E173&gt;=Daten!$G$4,Daten!$D$4,"Fehler"))),"")</f>
        <v/>
      </c>
    </row>
    <row r="174" spans="1:15">
      <c r="A174" s="29"/>
      <c r="N174" s="31" t="str">
        <f t="shared" si="5"/>
        <v/>
      </c>
      <c r="O174" s="33" t="str">
        <f ca="1">IF(AND(E174&lt;&gt;0,E174&lt;Daten!$E$2),IF(E174&gt;=Daten!$G$2,Daten!$D$2,IF(E174&gt;=Daten!$G$3,Daten!$D$3,IF(E174&gt;=Daten!$G$4,Daten!$D$4,"Fehler"))),"")</f>
        <v/>
      </c>
    </row>
    <row r="175" spans="1:15">
      <c r="A175" s="29"/>
      <c r="N175" s="31" t="str">
        <f t="shared" si="5"/>
        <v/>
      </c>
      <c r="O175" s="33" t="str">
        <f ca="1">IF(AND(E175&lt;&gt;0,E175&lt;Daten!$E$2),IF(E175&gt;=Daten!$G$2,Daten!$D$2,IF(E175&gt;=Daten!$G$3,Daten!$D$3,IF(E175&gt;=Daten!$G$4,Daten!$D$4,"Fehler"))),"")</f>
        <v/>
      </c>
    </row>
    <row r="176" spans="1:15">
      <c r="A176" s="29"/>
      <c r="N176" s="31" t="str">
        <f t="shared" si="5"/>
        <v/>
      </c>
      <c r="O176" s="33" t="str">
        <f ca="1">IF(AND(E176&lt;&gt;0,E176&lt;Daten!$E$2),IF(E176&gt;=Daten!$G$2,Daten!$D$2,IF(E176&gt;=Daten!$G$3,Daten!$D$3,IF(E176&gt;=Daten!$G$4,Daten!$D$4,"Fehler"))),"")</f>
        <v/>
      </c>
    </row>
    <row r="177" spans="1:15">
      <c r="A177" s="29"/>
      <c r="N177" s="31" t="str">
        <f t="shared" si="5"/>
        <v/>
      </c>
      <c r="O177" s="33" t="str">
        <f ca="1">IF(AND(E177&lt;&gt;0,E177&lt;Daten!$E$2),IF(E177&gt;=Daten!$G$2,Daten!$D$2,IF(E177&gt;=Daten!$G$3,Daten!$D$3,IF(E177&gt;=Daten!$G$4,Daten!$D$4,"Fehler"))),"")</f>
        <v/>
      </c>
    </row>
    <row r="178" spans="1:15">
      <c r="A178" s="29"/>
      <c r="N178" s="31" t="str">
        <f t="shared" si="5"/>
        <v/>
      </c>
      <c r="O178" s="33" t="str">
        <f ca="1">IF(AND(E178&lt;&gt;0,E178&lt;Daten!$E$2),IF(E178&gt;=Daten!$G$2,Daten!$D$2,IF(E178&gt;=Daten!$G$3,Daten!$D$3,IF(E178&gt;=Daten!$G$4,Daten!$D$4,"Fehler"))),"")</f>
        <v/>
      </c>
    </row>
    <row r="179" spans="1:15">
      <c r="A179" s="29"/>
      <c r="N179" s="31" t="str">
        <f t="shared" si="5"/>
        <v/>
      </c>
      <c r="O179" s="33" t="str">
        <f ca="1">IF(AND(E179&lt;&gt;0,E179&lt;Daten!$E$2),IF(E179&gt;=Daten!$G$2,Daten!$D$2,IF(E179&gt;=Daten!$G$3,Daten!$D$3,IF(E179&gt;=Daten!$G$4,Daten!$D$4,"Fehler"))),"")</f>
        <v/>
      </c>
    </row>
    <row r="180" spans="1:15">
      <c r="A180" s="29"/>
      <c r="N180" s="31" t="str">
        <f t="shared" si="5"/>
        <v/>
      </c>
      <c r="O180" s="33" t="str">
        <f ca="1">IF(AND(E180&lt;&gt;0,E180&lt;Daten!$E$2),IF(E180&gt;=Daten!$G$2,Daten!$D$2,IF(E180&gt;=Daten!$G$3,Daten!$D$3,IF(E180&gt;=Daten!$G$4,Daten!$D$4,"Fehler"))),"")</f>
        <v/>
      </c>
    </row>
    <row r="181" spans="1:15">
      <c r="A181" s="29"/>
      <c r="N181" s="31" t="str">
        <f t="shared" si="5"/>
        <v/>
      </c>
      <c r="O181" s="33" t="str">
        <f ca="1">IF(AND(E181&lt;&gt;0,E181&lt;Daten!$E$2),IF(E181&gt;=Daten!$G$2,Daten!$D$2,IF(E181&gt;=Daten!$G$3,Daten!$D$3,IF(E181&gt;=Daten!$G$4,Daten!$D$4,"Fehler"))),"")</f>
        <v/>
      </c>
    </row>
    <row r="182" spans="1:15">
      <c r="A182" s="29"/>
      <c r="N182" s="31" t="str">
        <f t="shared" si="5"/>
        <v/>
      </c>
      <c r="O182" s="33" t="str">
        <f ca="1">IF(AND(E182&lt;&gt;0,E182&lt;Daten!$E$2),IF(E182&gt;=Daten!$G$2,Daten!$D$2,IF(E182&gt;=Daten!$G$3,Daten!$D$3,IF(E182&gt;=Daten!$G$4,Daten!$D$4,"Fehler"))),"")</f>
        <v/>
      </c>
    </row>
    <row r="183" spans="1:15">
      <c r="A183" s="29"/>
      <c r="N183" s="31" t="str">
        <f t="shared" si="5"/>
        <v/>
      </c>
      <c r="O183" s="33" t="str">
        <f ca="1">IF(AND(E183&lt;&gt;0,E183&lt;Daten!$E$2),IF(E183&gt;=Daten!$G$2,Daten!$D$2,IF(E183&gt;=Daten!$G$3,Daten!$D$3,IF(E183&gt;=Daten!$G$4,Daten!$D$4,"Fehler"))),"")</f>
        <v/>
      </c>
    </row>
    <row r="184" spans="1:15">
      <c r="A184" s="29"/>
      <c r="N184" s="31" t="str">
        <f t="shared" si="5"/>
        <v/>
      </c>
      <c r="O184" s="33" t="str">
        <f ca="1">IF(AND(E184&lt;&gt;0,E184&lt;Daten!$E$2),IF(E184&gt;=Daten!$G$2,Daten!$D$2,IF(E184&gt;=Daten!$G$3,Daten!$D$3,IF(E184&gt;=Daten!$G$4,Daten!$D$4,"Fehler"))),"")</f>
        <v/>
      </c>
    </row>
    <row r="185" spans="1:15">
      <c r="A185" s="29"/>
      <c r="N185" s="31" t="str">
        <f t="shared" si="5"/>
        <v/>
      </c>
      <c r="O185" s="33" t="str">
        <f ca="1">IF(AND(E185&lt;&gt;0,E185&lt;Daten!$E$2),IF(E185&gt;=Daten!$G$2,Daten!$D$2,IF(E185&gt;=Daten!$G$3,Daten!$D$3,IF(E185&gt;=Daten!$G$4,Daten!$D$4,"Fehler"))),"")</f>
        <v/>
      </c>
    </row>
    <row r="186" spans="1:15">
      <c r="A186" s="29"/>
      <c r="N186" s="31" t="str">
        <f t="shared" si="5"/>
        <v/>
      </c>
      <c r="O186" s="33" t="str">
        <f ca="1">IF(AND(E186&lt;&gt;0,E186&lt;Daten!$E$2),IF(E186&gt;=Daten!$G$2,Daten!$D$2,IF(E186&gt;=Daten!$G$3,Daten!$D$3,IF(E186&gt;=Daten!$G$4,Daten!$D$4,"Fehler"))),"")</f>
        <v/>
      </c>
    </row>
    <row r="187" spans="1:15">
      <c r="A187" s="29"/>
      <c r="N187" s="31" t="str">
        <f t="shared" si="5"/>
        <v/>
      </c>
      <c r="O187" s="33" t="str">
        <f ca="1">IF(AND(E187&lt;&gt;0,E187&lt;Daten!$E$2),IF(E187&gt;=Daten!$G$2,Daten!$D$2,IF(E187&gt;=Daten!$G$3,Daten!$D$3,IF(E187&gt;=Daten!$G$4,Daten!$D$4,"Fehler"))),"")</f>
        <v/>
      </c>
    </row>
    <row r="188" spans="1:15">
      <c r="A188" s="29"/>
      <c r="N188" s="31" t="str">
        <f t="shared" si="5"/>
        <v/>
      </c>
      <c r="O188" s="33" t="str">
        <f ca="1">IF(AND(E188&lt;&gt;0,E188&lt;Daten!$E$2),IF(E188&gt;=Daten!$G$2,Daten!$D$2,IF(E188&gt;=Daten!$G$3,Daten!$D$3,IF(E188&gt;=Daten!$G$4,Daten!$D$4,"Fehler"))),"")</f>
        <v/>
      </c>
    </row>
    <row r="189" spans="1:15">
      <c r="A189" s="29"/>
      <c r="N189" s="31" t="str">
        <f t="shared" si="5"/>
        <v/>
      </c>
      <c r="O189" s="33" t="str">
        <f ca="1">IF(AND(E189&lt;&gt;0,E189&lt;Daten!$E$2),IF(E189&gt;=Daten!$G$2,Daten!$D$2,IF(E189&gt;=Daten!$G$3,Daten!$D$3,IF(E189&gt;=Daten!$G$4,Daten!$D$4,"Fehler"))),"")</f>
        <v/>
      </c>
    </row>
    <row r="190" spans="1:15">
      <c r="A190" s="29"/>
      <c r="N190" s="31" t="str">
        <f t="shared" si="5"/>
        <v/>
      </c>
      <c r="O190" s="33" t="str">
        <f ca="1">IF(AND(E190&lt;&gt;0,E190&lt;Daten!$E$2),IF(E190&gt;=Daten!$G$2,Daten!$D$2,IF(E190&gt;=Daten!$G$3,Daten!$D$3,IF(E190&gt;=Daten!$G$4,Daten!$D$4,"Fehler"))),"")</f>
        <v/>
      </c>
    </row>
    <row r="191" spans="1:15">
      <c r="A191" s="29"/>
      <c r="N191" s="31" t="str">
        <f t="shared" si="5"/>
        <v/>
      </c>
      <c r="O191" s="33" t="str">
        <f ca="1">IF(AND(E191&lt;&gt;0,E191&lt;Daten!$E$2),IF(E191&gt;=Daten!$G$2,Daten!$D$2,IF(E191&gt;=Daten!$G$3,Daten!$D$3,IF(E191&gt;=Daten!$G$4,Daten!$D$4,"Fehler"))),"")</f>
        <v/>
      </c>
    </row>
    <row r="192" spans="1:15">
      <c r="A192" s="29"/>
      <c r="N192" s="31" t="str">
        <f t="shared" si="5"/>
        <v/>
      </c>
      <c r="O192" s="33" t="str">
        <f ca="1">IF(AND(E192&lt;&gt;0,E192&lt;Daten!$E$2),IF(E192&gt;=Daten!$G$2,Daten!$D$2,IF(E192&gt;=Daten!$G$3,Daten!$D$3,IF(E192&gt;=Daten!$G$4,Daten!$D$4,"Fehler"))),"")</f>
        <v/>
      </c>
    </row>
    <row r="193" spans="1:15">
      <c r="A193" s="29"/>
      <c r="N193" s="31" t="str">
        <f t="shared" si="5"/>
        <v/>
      </c>
      <c r="O193" s="33" t="str">
        <f ca="1">IF(AND(E193&lt;&gt;0,E193&lt;Daten!$E$2),IF(E193&gt;=Daten!$G$2,Daten!$D$2,IF(E193&gt;=Daten!$G$3,Daten!$D$3,IF(E193&gt;=Daten!$G$4,Daten!$D$4,"Fehler"))),"")</f>
        <v/>
      </c>
    </row>
    <row r="194" spans="1:15">
      <c r="A194" s="29"/>
      <c r="N194" s="31" t="str">
        <f t="shared" si="5"/>
        <v/>
      </c>
      <c r="O194" s="33" t="str">
        <f ca="1">IF(AND(E194&lt;&gt;0,E194&lt;Daten!$E$2),IF(E194&gt;=Daten!$G$2,Daten!$D$2,IF(E194&gt;=Daten!$G$3,Daten!$D$3,IF(E194&gt;=Daten!$G$4,Daten!$D$4,"Fehler"))),"")</f>
        <v/>
      </c>
    </row>
    <row r="195" spans="1:15">
      <c r="A195" s="29"/>
      <c r="N195" s="31" t="str">
        <f t="shared" si="5"/>
        <v/>
      </c>
      <c r="O195" s="33" t="str">
        <f ca="1">IF(AND(E195&lt;&gt;0,E195&lt;Daten!$E$2),IF(E195&gt;=Daten!$G$2,Daten!$D$2,IF(E195&gt;=Daten!$G$3,Daten!$D$3,IF(E195&gt;=Daten!$G$4,Daten!$D$4,"Fehler"))),"")</f>
        <v/>
      </c>
    </row>
    <row r="196" spans="1:15">
      <c r="A196" s="29"/>
      <c r="N196" s="31" t="str">
        <f t="shared" si="5"/>
        <v/>
      </c>
      <c r="O196" s="33" t="str">
        <f ca="1">IF(AND(E196&lt;&gt;0,E196&lt;Daten!$E$2),IF(E196&gt;=Daten!$G$2,Daten!$D$2,IF(E196&gt;=Daten!$G$3,Daten!$D$3,IF(E196&gt;=Daten!$G$4,Daten!$D$4,"Fehler"))),"")</f>
        <v/>
      </c>
    </row>
    <row r="197" spans="1:15">
      <c r="A197" s="29"/>
      <c r="N197" s="31" t="str">
        <f t="shared" si="5"/>
        <v/>
      </c>
      <c r="O197" s="33" t="str">
        <f ca="1">IF(AND(E197&lt;&gt;0,E197&lt;Daten!$E$2),IF(E197&gt;=Daten!$G$2,Daten!$D$2,IF(E197&gt;=Daten!$G$3,Daten!$D$3,IF(E197&gt;=Daten!$G$4,Daten!$D$4,"Fehler"))),"")</f>
        <v/>
      </c>
    </row>
    <row r="198" spans="1:15">
      <c r="A198" s="29"/>
      <c r="N198" s="31" t="str">
        <f t="shared" si="5"/>
        <v/>
      </c>
      <c r="O198" s="33" t="str">
        <f ca="1">IF(AND(E198&lt;&gt;0,E198&lt;Daten!$E$2),IF(E198&gt;=Daten!$G$2,Daten!$D$2,IF(E198&gt;=Daten!$G$3,Daten!$D$3,IF(E198&gt;=Daten!$G$4,Daten!$D$4,"Fehler"))),"")</f>
        <v/>
      </c>
    </row>
    <row r="199" spans="1:15">
      <c r="A199" s="29"/>
      <c r="N199" s="31" t="str">
        <f t="shared" si="5"/>
        <v/>
      </c>
      <c r="O199" s="33" t="str">
        <f ca="1">IF(AND(E199&lt;&gt;0,E199&lt;Daten!$E$2),IF(E199&gt;=Daten!$G$2,Daten!$D$2,IF(E199&gt;=Daten!$G$3,Daten!$D$3,IF(E199&gt;=Daten!$G$4,Daten!$D$4,"Fehler"))),"")</f>
        <v/>
      </c>
    </row>
    <row r="200" spans="1:15">
      <c r="A200" s="29"/>
      <c r="N200" s="31" t="str">
        <f t="shared" si="5"/>
        <v/>
      </c>
      <c r="O200" s="33" t="str">
        <f ca="1">IF(AND(E200&lt;&gt;0,E200&lt;Daten!$E$2),IF(E200&gt;=Daten!$G$2,Daten!$D$2,IF(E200&gt;=Daten!$G$3,Daten!$D$3,IF(E200&gt;=Daten!$G$4,Daten!$D$4,"Fehler"))),"")</f>
        <v/>
      </c>
    </row>
    <row r="201" spans="1:15">
      <c r="A201" s="29"/>
      <c r="N201" s="31" t="str">
        <f t="shared" si="5"/>
        <v/>
      </c>
      <c r="O201" s="33" t="str">
        <f ca="1">IF(AND(E201&lt;&gt;0,E201&lt;Daten!$E$2),IF(E201&gt;=Daten!$G$2,Daten!$D$2,IF(E201&gt;=Daten!$G$3,Daten!$D$3,IF(E201&gt;=Daten!$G$4,Daten!$D$4,"Fehler"))),"")</f>
        <v/>
      </c>
    </row>
    <row r="202" spans="1:15">
      <c r="A202" s="29"/>
      <c r="N202" s="31" t="str">
        <f t="shared" si="5"/>
        <v/>
      </c>
      <c r="O202" s="33" t="str">
        <f ca="1">IF(AND(E202&lt;&gt;0,E202&lt;Daten!$E$2),IF(E202&gt;=Daten!$G$2,Daten!$D$2,IF(E202&gt;=Daten!$G$3,Daten!$D$3,IF(E202&gt;=Daten!$G$4,Daten!$D$4,"Fehler"))),"")</f>
        <v/>
      </c>
    </row>
    <row r="203" spans="1:15">
      <c r="A203" s="29"/>
      <c r="N203" s="31" t="str">
        <f t="shared" si="5"/>
        <v/>
      </c>
      <c r="O203" s="33" t="str">
        <f ca="1">IF(AND(E203&lt;&gt;0,E203&lt;Daten!$E$2),IF(E203&gt;=Daten!$G$2,Daten!$D$2,IF(E203&gt;=Daten!$G$3,Daten!$D$3,IF(E203&gt;=Daten!$G$4,Daten!$D$4,"Fehler"))),"")</f>
        <v/>
      </c>
    </row>
    <row r="204" spans="1:15">
      <c r="A204" s="29"/>
      <c r="N204" s="31" t="str">
        <f t="shared" si="5"/>
        <v/>
      </c>
      <c r="O204" s="33" t="str">
        <f ca="1">IF(AND(E204&lt;&gt;0,E204&lt;Daten!$E$2),IF(E204&gt;=Daten!$G$2,Daten!$D$2,IF(E204&gt;=Daten!$G$3,Daten!$D$3,IF(E204&gt;=Daten!$G$4,Daten!$D$4,"Fehler"))),"")</f>
        <v/>
      </c>
    </row>
    <row r="205" spans="1:15">
      <c r="A205" s="29"/>
      <c r="N205" s="31" t="str">
        <f t="shared" si="5"/>
        <v/>
      </c>
      <c r="O205" s="33" t="str">
        <f ca="1">IF(AND(E205&lt;&gt;0,E205&lt;Daten!$E$2),IF(E205&gt;=Daten!$G$2,Daten!$D$2,IF(E205&gt;=Daten!$G$3,Daten!$D$3,IF(E205&gt;=Daten!$G$4,Daten!$D$4,"Fehler"))),"")</f>
        <v/>
      </c>
    </row>
    <row r="206" spans="1:15">
      <c r="A206" s="29"/>
      <c r="N206" s="31" t="str">
        <f t="shared" si="5"/>
        <v/>
      </c>
      <c r="O206" s="33" t="str">
        <f ca="1">IF(AND(E206&lt;&gt;0,E206&lt;Daten!$E$2),IF(E206&gt;=Daten!$G$2,Daten!$D$2,IF(E206&gt;=Daten!$G$3,Daten!$D$3,IF(E206&gt;=Daten!$G$4,Daten!$D$4,"Fehler"))),"")</f>
        <v/>
      </c>
    </row>
    <row r="207" spans="1:15">
      <c r="A207" s="29"/>
      <c r="N207" s="31" t="str">
        <f t="shared" si="5"/>
        <v/>
      </c>
      <c r="O207" s="33" t="str">
        <f ca="1">IF(AND(E207&lt;&gt;0,E207&lt;Daten!$E$2),IF(E207&gt;=Daten!$G$2,Daten!$D$2,IF(E207&gt;=Daten!$G$3,Daten!$D$3,IF(E207&gt;=Daten!$G$4,Daten!$D$4,"Fehler"))),"")</f>
        <v/>
      </c>
    </row>
    <row r="208" spans="1:15">
      <c r="A208" s="29"/>
      <c r="N208" s="31" t="str">
        <f t="shared" si="5"/>
        <v/>
      </c>
      <c r="O208" s="33" t="str">
        <f ca="1">IF(AND(E208&lt;&gt;0,E208&lt;Daten!$E$2),IF(E208&gt;=Daten!$G$2,Daten!$D$2,IF(E208&gt;=Daten!$G$3,Daten!$D$3,IF(E208&gt;=Daten!$G$4,Daten!$D$4,"Fehler"))),"")</f>
        <v/>
      </c>
    </row>
    <row r="209" spans="1:15">
      <c r="A209" s="29"/>
      <c r="N209" s="31" t="str">
        <f t="shared" si="5"/>
        <v/>
      </c>
      <c r="O209" s="33" t="str">
        <f ca="1">IF(AND(E209&lt;&gt;0,E209&lt;Daten!$E$2),IF(E209&gt;=Daten!$G$2,Daten!$D$2,IF(E209&gt;=Daten!$G$3,Daten!$D$3,IF(E209&gt;=Daten!$G$4,Daten!$D$4,"Fehler"))),"")</f>
        <v/>
      </c>
    </row>
    <row r="210" spans="1:15">
      <c r="A210" s="29"/>
      <c r="N210" s="31" t="str">
        <f t="shared" si="5"/>
        <v/>
      </c>
      <c r="O210" s="33" t="str">
        <f ca="1">IF(AND(E210&lt;&gt;0,E210&lt;Daten!$E$2),IF(E210&gt;=Daten!$G$2,Daten!$D$2,IF(E210&gt;=Daten!$G$3,Daten!$D$3,IF(E210&gt;=Daten!$G$4,Daten!$D$4,"Fehler"))),"")</f>
        <v/>
      </c>
    </row>
    <row r="211" spans="1:15">
      <c r="A211" s="29"/>
      <c r="N211" s="31" t="str">
        <f t="shared" si="5"/>
        <v/>
      </c>
      <c r="O211" s="33" t="str">
        <f ca="1">IF(AND(E211&lt;&gt;0,E211&lt;Daten!$E$2),IF(E211&gt;=Daten!$G$2,Daten!$D$2,IF(E211&gt;=Daten!$G$3,Daten!$D$3,IF(E211&gt;=Daten!$G$4,Daten!$D$4,"Fehler"))),"")</f>
        <v/>
      </c>
    </row>
    <row r="212" spans="1:15">
      <c r="A212" s="29"/>
      <c r="N212" s="31" t="str">
        <f t="shared" si="5"/>
        <v/>
      </c>
      <c r="O212" s="33" t="str">
        <f ca="1">IF(AND(E212&lt;&gt;0,E212&lt;Daten!$E$2),IF(E212&gt;=Daten!$G$2,Daten!$D$2,IF(E212&gt;=Daten!$G$3,Daten!$D$3,IF(E212&gt;=Daten!$G$4,Daten!$D$4,"Fehler"))),"")</f>
        <v/>
      </c>
    </row>
    <row r="213" spans="1:15">
      <c r="A213" s="29"/>
      <c r="N213" s="31" t="str">
        <f t="shared" si="5"/>
        <v/>
      </c>
      <c r="O213" s="33" t="str">
        <f ca="1">IF(AND(E213&lt;&gt;0,E213&lt;Daten!$E$2),IF(E213&gt;=Daten!$G$2,Daten!$D$2,IF(E213&gt;=Daten!$G$3,Daten!$D$3,IF(E213&gt;=Daten!$G$4,Daten!$D$4,"Fehler"))),"")</f>
        <v/>
      </c>
    </row>
    <row r="214" spans="1:15">
      <c r="A214" s="29"/>
      <c r="N214" s="31" t="str">
        <f t="shared" si="5"/>
        <v/>
      </c>
      <c r="O214" s="33" t="str">
        <f ca="1">IF(AND(E214&lt;&gt;0,E214&lt;Daten!$E$2),IF(E214&gt;=Daten!$G$2,Daten!$D$2,IF(E214&gt;=Daten!$G$3,Daten!$D$3,IF(E214&gt;=Daten!$G$4,Daten!$D$4,"Fehler"))),"")</f>
        <v/>
      </c>
    </row>
    <row r="215" spans="1:15">
      <c r="A215" s="29"/>
      <c r="N215" s="31" t="str">
        <f t="shared" si="5"/>
        <v/>
      </c>
      <c r="O215" s="33" t="str">
        <f ca="1">IF(AND(E215&lt;&gt;0,E215&lt;Daten!$E$2),IF(E215&gt;=Daten!$G$2,Daten!$D$2,IF(E215&gt;=Daten!$G$3,Daten!$D$3,IF(E215&gt;=Daten!$G$4,Daten!$D$4,"Fehler"))),"")</f>
        <v/>
      </c>
    </row>
    <row r="216" spans="1:15">
      <c r="A216" s="29"/>
      <c r="N216" s="31" t="str">
        <f t="shared" si="5"/>
        <v/>
      </c>
      <c r="O216" s="33" t="str">
        <f ca="1">IF(AND(E216&lt;&gt;0,E216&lt;Daten!$E$2),IF(E216&gt;=Daten!$G$2,Daten!$D$2,IF(E216&gt;=Daten!$G$3,Daten!$D$3,IF(E216&gt;=Daten!$G$4,Daten!$D$4,"Fehler"))),"")</f>
        <v/>
      </c>
    </row>
    <row r="217" spans="1:15">
      <c r="A217" s="29"/>
      <c r="N217" s="31" t="str">
        <f t="shared" si="5"/>
        <v/>
      </c>
      <c r="O217" s="33" t="str">
        <f ca="1">IF(AND(E217&lt;&gt;0,E217&lt;Daten!$E$2),IF(E217&gt;=Daten!$G$2,Daten!$D$2,IF(E217&gt;=Daten!$G$3,Daten!$D$3,IF(E217&gt;=Daten!$G$4,Daten!$D$4,"Fehler"))),"")</f>
        <v/>
      </c>
    </row>
    <row r="218" spans="1:15">
      <c r="A218" s="29"/>
      <c r="N218" s="31" t="str">
        <f t="shared" si="5"/>
        <v/>
      </c>
      <c r="O218" s="33" t="str">
        <f ca="1">IF(AND(E218&lt;&gt;0,E218&lt;Daten!$E$2),IF(E218&gt;=Daten!$G$2,Daten!$D$2,IF(E218&gt;=Daten!$G$3,Daten!$D$3,IF(E218&gt;=Daten!$G$4,Daten!$D$4,"Fehler"))),"")</f>
        <v/>
      </c>
    </row>
    <row r="219" spans="1:15">
      <c r="A219" s="29"/>
      <c r="N219" s="31" t="str">
        <f t="shared" si="5"/>
        <v/>
      </c>
      <c r="O219" s="33" t="str">
        <f ca="1">IF(AND(E219&lt;&gt;0,E219&lt;Daten!$E$2),IF(E219&gt;=Daten!$G$2,Daten!$D$2,IF(E219&gt;=Daten!$G$3,Daten!$D$3,IF(E219&gt;=Daten!$G$4,Daten!$D$4,"Fehler"))),"")</f>
        <v/>
      </c>
    </row>
    <row r="220" spans="1:15">
      <c r="A220" s="29"/>
      <c r="N220" s="31" t="str">
        <f t="shared" si="5"/>
        <v/>
      </c>
      <c r="O220" s="33" t="str">
        <f ca="1">IF(AND(E220&lt;&gt;0,E220&lt;Daten!$E$2),IF(E220&gt;=Daten!$G$2,Daten!$D$2,IF(E220&gt;=Daten!$G$3,Daten!$D$3,IF(E220&gt;=Daten!$G$4,Daten!$D$4,"Fehler"))),"")</f>
        <v/>
      </c>
    </row>
    <row r="221" spans="1:15">
      <c r="A221" s="29"/>
      <c r="N221" s="31" t="str">
        <f t="shared" si="5"/>
        <v/>
      </c>
      <c r="O221" s="33" t="str">
        <f ca="1">IF(AND(E221&lt;&gt;0,E221&lt;Daten!$E$2),IF(E221&gt;=Daten!$G$2,Daten!$D$2,IF(E221&gt;=Daten!$G$3,Daten!$D$3,IF(E221&gt;=Daten!$G$4,Daten!$D$4,"Fehler"))),"")</f>
        <v/>
      </c>
    </row>
    <row r="222" spans="1:15">
      <c r="A222" s="29"/>
      <c r="N222" s="31" t="str">
        <f t="shared" si="5"/>
        <v/>
      </c>
      <c r="O222" s="33" t="str">
        <f ca="1">IF(AND(E222&lt;&gt;0,E222&lt;Daten!$E$2),IF(E222&gt;=Daten!$G$2,Daten!$D$2,IF(E222&gt;=Daten!$G$3,Daten!$D$3,IF(E222&gt;=Daten!$G$4,Daten!$D$4,"Fehler"))),"")</f>
        <v/>
      </c>
    </row>
    <row r="223" spans="1:15">
      <c r="A223" s="29"/>
      <c r="N223" s="31" t="str">
        <f t="shared" si="5"/>
        <v/>
      </c>
      <c r="O223" s="33" t="str">
        <f ca="1">IF(AND(E223&lt;&gt;0,E223&lt;Daten!$E$2),IF(E223&gt;=Daten!$G$2,Daten!$D$2,IF(E223&gt;=Daten!$G$3,Daten!$D$3,IF(E223&gt;=Daten!$G$4,Daten!$D$4,"Fehler"))),"")</f>
        <v/>
      </c>
    </row>
    <row r="224" spans="1:15">
      <c r="A224" s="29"/>
      <c r="N224" s="31" t="str">
        <f t="shared" si="5"/>
        <v/>
      </c>
      <c r="O224" s="33" t="str">
        <f ca="1">IF(AND(E224&lt;&gt;0,E224&lt;Daten!$E$2),IF(E224&gt;=Daten!$G$2,Daten!$D$2,IF(E224&gt;=Daten!$G$3,Daten!$D$3,IF(E224&gt;=Daten!$G$4,Daten!$D$4,"Fehler"))),"")</f>
        <v/>
      </c>
    </row>
    <row r="225" spans="1:15">
      <c r="A225" s="29"/>
      <c r="N225" s="31" t="str">
        <f t="shared" ref="N225:N232" si="6">IF(H225&lt;&gt;0,SUM(H225:M225),"")</f>
        <v/>
      </c>
      <c r="O225" s="33" t="str">
        <f ca="1">IF(AND(E225&lt;&gt;0,E225&lt;Daten!$E$2),IF(E225&gt;=Daten!$G$2,Daten!$D$2,IF(E225&gt;=Daten!$G$3,Daten!$D$3,IF(E225&gt;=Daten!$G$4,Daten!$D$4,"Fehler"))),"")</f>
        <v/>
      </c>
    </row>
    <row r="226" spans="1:15">
      <c r="A226" s="29"/>
      <c r="N226" s="31" t="str">
        <f t="shared" si="6"/>
        <v/>
      </c>
      <c r="O226" s="33" t="str">
        <f ca="1">IF(AND(E226&lt;&gt;0,E226&lt;Daten!$E$2),IF(E226&gt;=Daten!$G$2,Daten!$D$2,IF(E226&gt;=Daten!$G$3,Daten!$D$3,IF(E226&gt;=Daten!$G$4,Daten!$D$4,"Fehler"))),"")</f>
        <v/>
      </c>
    </row>
    <row r="227" spans="1:15">
      <c r="A227" s="29"/>
      <c r="N227" s="31" t="str">
        <f t="shared" si="6"/>
        <v/>
      </c>
      <c r="O227" s="33" t="str">
        <f ca="1">IF(AND(E227&lt;&gt;0,E227&lt;Daten!$E$2),IF(E227&gt;=Daten!$G$2,Daten!$D$2,IF(E227&gt;=Daten!$G$3,Daten!$D$3,IF(E227&gt;=Daten!$G$4,Daten!$D$4,"Fehler"))),"")</f>
        <v/>
      </c>
    </row>
    <row r="228" spans="1:15">
      <c r="A228" s="29"/>
      <c r="N228" s="31" t="str">
        <f t="shared" si="6"/>
        <v/>
      </c>
      <c r="O228" s="33" t="str">
        <f ca="1">IF(AND(E228&lt;&gt;0,E228&lt;Daten!$E$2),IF(E228&gt;=Daten!$G$2,Daten!$D$2,IF(E228&gt;=Daten!$G$3,Daten!$D$3,IF(E228&gt;=Daten!$G$4,Daten!$D$4,"Fehler"))),"")</f>
        <v/>
      </c>
    </row>
    <row r="229" spans="1:15">
      <c r="A229" s="29"/>
      <c r="N229" s="31" t="str">
        <f t="shared" si="6"/>
        <v/>
      </c>
      <c r="O229" s="33" t="str">
        <f ca="1">IF(AND(E229&lt;&gt;0,E229&lt;Daten!$E$2),IF(E229&gt;=Daten!$G$2,Daten!$D$2,IF(E229&gt;=Daten!$G$3,Daten!$D$3,IF(E229&gt;=Daten!$G$4,Daten!$D$4,"Fehler"))),"")</f>
        <v/>
      </c>
    </row>
    <row r="230" spans="1:15">
      <c r="A230" s="29"/>
      <c r="N230" s="31" t="str">
        <f t="shared" si="6"/>
        <v/>
      </c>
      <c r="O230" s="33" t="str">
        <f ca="1">IF(AND(E230&lt;&gt;0,E230&lt;Daten!$E$2),IF(E230&gt;=Daten!$G$2,Daten!$D$2,IF(E230&gt;=Daten!$G$3,Daten!$D$3,IF(E230&gt;=Daten!$G$4,Daten!$D$4,"Fehler"))),"")</f>
        <v/>
      </c>
    </row>
    <row r="231" spans="1:15">
      <c r="A231" s="29"/>
      <c r="N231" s="31" t="str">
        <f t="shared" si="6"/>
        <v/>
      </c>
      <c r="O231" s="33" t="str">
        <f ca="1">IF(AND(E231&lt;&gt;0,E231&lt;Daten!$E$2),IF(E231&gt;=Daten!$G$2,Daten!$D$2,IF(E231&gt;=Daten!$G$3,Daten!$D$3,IF(E231&gt;=Daten!$G$4,Daten!$D$4,"Fehler"))),"")</f>
        <v/>
      </c>
    </row>
    <row r="232" spans="1:15">
      <c r="A232" s="29"/>
      <c r="N232" s="31" t="str">
        <f t="shared" si="6"/>
        <v/>
      </c>
      <c r="O232" s="33" t="str">
        <f ca="1">IF(AND(E232&lt;&gt;0,E232&lt;Daten!$E$2),IF(E232&gt;=Daten!$G$2,Daten!$D$2,IF(E232&gt;=Daten!$G$3,Daten!$D$3,IF(E232&gt;=Daten!$G$4,Daten!$D$4,"Fehler"))),"")</f>
        <v/>
      </c>
    </row>
    <row r="233" spans="1:15">
      <c r="A233" s="29"/>
    </row>
    <row r="234" spans="1:15">
      <c r="A234" s="29"/>
    </row>
    <row r="235" spans="1:15">
      <c r="A235" s="29"/>
    </row>
    <row r="236" spans="1:15">
      <c r="A236" s="29"/>
    </row>
    <row r="237" spans="1:15">
      <c r="A237" s="29"/>
    </row>
  </sheetData>
  <sheetProtection insertRows="0"/>
  <autoFilter ref="A1:O33" xr:uid="{00000000-0009-0000-0000-000007000000}">
    <sortState xmlns:xlrd2="http://schemas.microsoft.com/office/spreadsheetml/2017/richdata2" ref="A2:O51">
      <sortCondition ref="D2:D51"/>
      <sortCondition ref="O2:O51"/>
      <sortCondition ref="G2:G51"/>
      <sortCondition descending="1" ref="N2:N51"/>
      <sortCondition descending="1" ref="M2:M51"/>
    </sortState>
  </autoFilter>
  <sortState xmlns:xlrd2="http://schemas.microsoft.com/office/spreadsheetml/2017/richdata2" ref="B2:O99">
    <sortCondition descending="1" ref="O2:O99"/>
    <sortCondition descending="1" ref="N2:N99"/>
  </sortState>
  <pageMargins left="0.70866141732283472" right="0.70866141732283472" top="0.78740157480314965" bottom="0.78740157480314965" header="0.31496062992125984" footer="0.31496062992125984"/>
  <pageSetup paperSize="9" scale="86" fitToHeight="4" orientation="landscape" blackAndWhite="1" r:id="rId1"/>
  <headerFooter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M242"/>
  <sheetViews>
    <sheetView workbookViewId="0">
      <selection activeCell="L2" sqref="L2"/>
    </sheetView>
  </sheetViews>
  <sheetFormatPr baseColWidth="10" defaultColWidth="11.44140625" defaultRowHeight="13.8"/>
  <cols>
    <col min="1" max="1" width="6.5546875" style="23" bestFit="1" customWidth="1"/>
    <col min="2" max="2" width="18" style="23" customWidth="1"/>
    <col min="3" max="3" width="13.88671875" style="23" bestFit="1" customWidth="1"/>
    <col min="4" max="4" width="13.33203125" style="23" bestFit="1" customWidth="1"/>
    <col min="5" max="5" width="11.6640625" style="23" customWidth="1"/>
    <col min="6" max="6" width="12.77734375" style="23" customWidth="1"/>
    <col min="7" max="7" width="8.5546875" style="23" customWidth="1"/>
    <col min="8" max="11" width="6.5546875" style="23" bestFit="1" customWidth="1"/>
    <col min="12" max="12" width="10.6640625" style="23" customWidth="1"/>
    <col min="13" max="13" width="9.33203125" style="23" customWidth="1"/>
    <col min="14" max="16384" width="11.44140625" style="22"/>
  </cols>
  <sheetData>
    <row r="1" spans="1:13">
      <c r="A1" s="20" t="s">
        <v>137</v>
      </c>
      <c r="B1" s="20" t="s">
        <v>0</v>
      </c>
      <c r="C1" s="20" t="s">
        <v>1</v>
      </c>
      <c r="D1" s="20" t="s">
        <v>2</v>
      </c>
      <c r="E1" s="20" t="s">
        <v>38</v>
      </c>
      <c r="F1" s="20" t="s">
        <v>39</v>
      </c>
      <c r="G1" s="20" t="s">
        <v>3</v>
      </c>
      <c r="H1" s="20">
        <v>1</v>
      </c>
      <c r="I1" s="20">
        <v>2</v>
      </c>
      <c r="J1" s="20">
        <v>3</v>
      </c>
      <c r="K1" s="20">
        <v>4</v>
      </c>
      <c r="L1" s="20" t="s">
        <v>4</v>
      </c>
      <c r="M1" s="20" t="s">
        <v>33</v>
      </c>
    </row>
    <row r="2" spans="1:13">
      <c r="A2" s="21">
        <v>1</v>
      </c>
      <c r="B2" s="37"/>
      <c r="C2" s="37"/>
      <c r="D2" s="38"/>
      <c r="E2" s="34"/>
      <c r="F2" s="34"/>
      <c r="G2" s="30"/>
      <c r="H2" s="30"/>
      <c r="I2" s="30"/>
      <c r="J2" s="30"/>
      <c r="K2" s="30"/>
      <c r="L2" s="40" t="str">
        <f t="shared" ref="L2:L33" si="0">IF(H2&lt;&gt;0,SUM(H2:K2),"")</f>
        <v/>
      </c>
      <c r="M2" s="23" t="str">
        <f ca="1">IF(AND(E2&lt;&gt;0,E2&lt;Daten!$E$2),IF(E2&gt;=Daten!$G$2,Daten!$D$2,IF(E2&gt;=Daten!$G$3,Daten!$D$3,IF(E2&gt;=Daten!$G$4,Daten!$D$4,"Fehler"))),"")</f>
        <v/>
      </c>
    </row>
    <row r="3" spans="1:13">
      <c r="A3" s="21">
        <v>2</v>
      </c>
      <c r="B3" s="37"/>
      <c r="C3" s="37"/>
      <c r="D3" s="38"/>
      <c r="E3" s="34"/>
      <c r="F3" s="34"/>
      <c r="G3" s="30"/>
      <c r="H3" s="30"/>
      <c r="I3" s="30"/>
      <c r="J3" s="30"/>
      <c r="K3" s="30"/>
      <c r="L3" s="40" t="str">
        <f t="shared" si="0"/>
        <v/>
      </c>
      <c r="M3" s="23" t="str">
        <f ca="1">IF(AND(E3&lt;&gt;0,E3&lt;Daten!$E$2),IF(E3&gt;=Daten!$G$2,Daten!$D$2,IF(E3&gt;=Daten!$G$3,Daten!$D$3,IF(E3&gt;=Daten!$G$4,Daten!$D$4,"Fehler"))),"")</f>
        <v/>
      </c>
    </row>
    <row r="4" spans="1:13">
      <c r="A4" s="21">
        <v>3</v>
      </c>
      <c r="B4" s="37"/>
      <c r="C4" s="37"/>
      <c r="D4" s="34"/>
      <c r="E4" s="34"/>
      <c r="F4" s="34"/>
      <c r="G4" s="30"/>
      <c r="H4" s="30"/>
      <c r="I4" s="30"/>
      <c r="J4" s="30"/>
      <c r="K4" s="30"/>
      <c r="L4" s="40" t="str">
        <f t="shared" si="0"/>
        <v/>
      </c>
      <c r="M4" s="23" t="str">
        <f ca="1">IF(AND(E4&lt;&gt;0,E4&lt;Daten!$E$2),IF(E4&gt;=Daten!$G$2,Daten!$D$2,IF(E4&gt;=Daten!$G$3,Daten!$D$3,IF(E4&gt;=Daten!$G$4,Daten!$D$4,"Fehler"))),"")</f>
        <v/>
      </c>
    </row>
    <row r="5" spans="1:13">
      <c r="A5" s="21">
        <v>4</v>
      </c>
      <c r="B5" s="37"/>
      <c r="C5" s="37"/>
      <c r="D5" s="34"/>
      <c r="E5" s="34"/>
      <c r="F5" s="34"/>
      <c r="G5" s="30"/>
      <c r="H5" s="30"/>
      <c r="I5" s="30"/>
      <c r="J5" s="30"/>
      <c r="K5" s="34"/>
      <c r="L5" s="40" t="str">
        <f t="shared" si="0"/>
        <v/>
      </c>
      <c r="M5" s="23" t="str">
        <f ca="1">IF(AND(E5&lt;&gt;0,E5&lt;Daten!$E$2),IF(E5&gt;=Daten!$G$2,Daten!$D$2,IF(E5&gt;=Daten!$G$3,Daten!$D$3,IF(E5&gt;=Daten!$G$4,Daten!$D$4,"Fehler"))),"")</f>
        <v/>
      </c>
    </row>
    <row r="6" spans="1:13">
      <c r="A6" s="21">
        <v>5</v>
      </c>
      <c r="B6" s="37"/>
      <c r="C6" s="37"/>
      <c r="D6" s="34"/>
      <c r="E6" s="34"/>
      <c r="F6" s="34"/>
      <c r="G6" s="30"/>
      <c r="H6" s="34"/>
      <c r="I6" s="30"/>
      <c r="J6" s="30"/>
      <c r="K6" s="30"/>
      <c r="L6" s="40" t="str">
        <f t="shared" si="0"/>
        <v/>
      </c>
      <c r="M6" s="23" t="str">
        <f ca="1">IF(AND(E6&lt;&gt;0,E6&lt;Daten!$E$2),IF(E6&gt;=Daten!$G$2,Daten!$D$2,IF(E6&gt;=Daten!$G$3,Daten!$D$3,IF(E6&gt;=Daten!$G$4,Daten!$D$4,"Fehler"))),"")</f>
        <v/>
      </c>
    </row>
    <row r="7" spans="1:13">
      <c r="A7" s="21">
        <v>6</v>
      </c>
      <c r="B7" s="37"/>
      <c r="C7" s="37"/>
      <c r="D7" s="38"/>
      <c r="E7" s="34"/>
      <c r="F7" s="34"/>
      <c r="G7" s="30"/>
      <c r="H7" s="34"/>
      <c r="I7" s="34"/>
      <c r="J7" s="34"/>
      <c r="K7" s="34"/>
      <c r="L7" s="40" t="str">
        <f t="shared" si="0"/>
        <v/>
      </c>
      <c r="M7" s="23" t="str">
        <f ca="1">IF(AND(E7&lt;&gt;0,E7&lt;Daten!$E$2),IF(E7&gt;=Daten!$G$2,Daten!$D$2,IF(E7&gt;=Daten!$G$3,Daten!$D$3,IF(E7&gt;=Daten!$G$4,Daten!$D$4,"Fehler"))),"")</f>
        <v/>
      </c>
    </row>
    <row r="8" spans="1:13">
      <c r="A8" s="21">
        <v>7</v>
      </c>
      <c r="B8" s="47"/>
      <c r="C8" s="51"/>
      <c r="D8" s="38"/>
      <c r="E8" s="34"/>
      <c r="F8" s="34"/>
      <c r="G8" s="30"/>
      <c r="H8" s="34"/>
      <c r="I8" s="30"/>
      <c r="J8" s="30"/>
      <c r="K8" s="30"/>
      <c r="L8" s="40" t="str">
        <f t="shared" si="0"/>
        <v/>
      </c>
      <c r="M8" s="23" t="str">
        <f ca="1">IF(AND(E8&lt;&gt;0,E8&lt;Daten!$E$2),IF(E8&gt;=Daten!$G$2,Daten!$D$2,IF(E8&gt;=Daten!$G$3,Daten!$D$3,IF(E8&gt;=Daten!$G$4,Daten!$D$4,"Fehler"))),"")</f>
        <v/>
      </c>
    </row>
    <row r="9" spans="1:13">
      <c r="A9" s="21">
        <v>8</v>
      </c>
      <c r="B9" s="37"/>
      <c r="C9" s="37"/>
      <c r="D9" s="34"/>
      <c r="E9" s="34"/>
      <c r="F9" s="34"/>
      <c r="G9" s="30"/>
      <c r="H9" s="30"/>
      <c r="I9" s="30"/>
      <c r="J9" s="30"/>
      <c r="K9" s="30"/>
      <c r="L9" s="40" t="str">
        <f t="shared" si="0"/>
        <v/>
      </c>
      <c r="M9" s="23" t="str">
        <f ca="1">IF(AND(E9&lt;&gt;0,E9&lt;Daten!$E$2),IF(E9&gt;=Daten!$G$2,Daten!$D$2,IF(E9&gt;=Daten!$G$3,Daten!$D$3,IF(E9&gt;=Daten!$G$4,Daten!$D$4,"Fehler"))),"")</f>
        <v/>
      </c>
    </row>
    <row r="10" spans="1:13">
      <c r="A10" s="21">
        <v>9</v>
      </c>
      <c r="B10" s="37"/>
      <c r="C10" s="37"/>
      <c r="D10" s="34"/>
      <c r="E10" s="34"/>
      <c r="F10" s="34"/>
      <c r="G10" s="30"/>
      <c r="H10" s="34"/>
      <c r="I10" s="34"/>
      <c r="J10" s="34"/>
      <c r="K10" s="34"/>
      <c r="L10" s="40" t="str">
        <f t="shared" si="0"/>
        <v/>
      </c>
      <c r="M10" s="23" t="str">
        <f ca="1">IF(AND(E10&lt;&gt;0,E10&lt;Daten!$E$2),IF(E10&gt;=Daten!$G$2,Daten!$D$2,IF(E10&gt;=Daten!$G$3,Daten!$D$3,IF(E10&gt;=Daten!$G$4,Daten!$D$4,"Fehler"))),"")</f>
        <v/>
      </c>
    </row>
    <row r="11" spans="1:13">
      <c r="A11" s="21">
        <v>10</v>
      </c>
      <c r="B11" s="24"/>
      <c r="C11" s="24"/>
      <c r="D11" s="26"/>
      <c r="E11" s="26"/>
      <c r="F11" s="26"/>
      <c r="G11" s="30"/>
      <c r="H11" s="30"/>
      <c r="I11" s="30"/>
      <c r="J11" s="30"/>
      <c r="K11" s="34"/>
      <c r="L11" s="40" t="str">
        <f t="shared" si="0"/>
        <v/>
      </c>
      <c r="M11" s="23" t="str">
        <f ca="1">IF(AND(E11&lt;&gt;0,E11&lt;Daten!$E$2),IF(E11&gt;=Daten!$G$2,Daten!$D$2,IF(E11&gt;=Daten!$G$3,Daten!$D$3,IF(E11&gt;=Daten!$G$4,Daten!$D$4,"Fehler"))),"")</f>
        <v/>
      </c>
    </row>
    <row r="12" spans="1:13">
      <c r="A12" s="21">
        <v>11</v>
      </c>
      <c r="B12" s="37"/>
      <c r="C12" s="37"/>
      <c r="D12" s="34"/>
      <c r="E12" s="34"/>
      <c r="F12" s="34"/>
      <c r="G12" s="30"/>
      <c r="H12" s="30"/>
      <c r="I12" s="30"/>
      <c r="J12" s="30"/>
      <c r="K12" s="30"/>
      <c r="L12" s="40" t="str">
        <f t="shared" si="0"/>
        <v/>
      </c>
      <c r="M12" s="23" t="str">
        <f ca="1">IF(AND(E12&lt;&gt;0,E12&lt;Daten!$E$2),IF(E12&gt;=Daten!$G$2,Daten!$D$2,IF(E12&gt;=Daten!$G$3,Daten!$D$3,IF(E12&gt;=Daten!$G$4,Daten!$D$4,"Fehler"))),"")</f>
        <v/>
      </c>
    </row>
    <row r="13" spans="1:13">
      <c r="A13" s="21">
        <v>12</v>
      </c>
      <c r="B13" s="37"/>
      <c r="C13" s="37"/>
      <c r="D13" s="34"/>
      <c r="E13" s="34"/>
      <c r="F13" s="34"/>
      <c r="G13" s="30"/>
      <c r="H13" s="34"/>
      <c r="I13" s="34"/>
      <c r="J13" s="34"/>
      <c r="K13" s="34"/>
      <c r="L13" s="40" t="str">
        <f t="shared" si="0"/>
        <v/>
      </c>
      <c r="M13" s="23" t="str">
        <f ca="1">IF(AND(E13&lt;&gt;0,E13&lt;Daten!$E$2),IF(E13&gt;=Daten!$G$2,Daten!$D$2,IF(E13&gt;=Daten!$G$3,Daten!$D$3,IF(E13&gt;=Daten!$G$4,Daten!$D$4,"Fehler"))),"")</f>
        <v/>
      </c>
    </row>
    <row r="14" spans="1:13">
      <c r="A14" s="21">
        <v>13</v>
      </c>
      <c r="B14" s="37"/>
      <c r="C14" s="37"/>
      <c r="D14" s="34"/>
      <c r="E14" s="34"/>
      <c r="F14" s="34"/>
      <c r="G14" s="30"/>
      <c r="H14" s="30"/>
      <c r="I14" s="30"/>
      <c r="J14" s="30"/>
      <c r="K14" s="30"/>
      <c r="L14" s="40" t="str">
        <f t="shared" si="0"/>
        <v/>
      </c>
      <c r="M14" s="23" t="str">
        <f ca="1">IF(AND(E14&lt;&gt;0,E14&lt;Daten!$E$2),IF(E14&gt;=Daten!$G$2,Daten!$D$2,IF(E14&gt;=Daten!$G$3,Daten!$D$3,IF(E14&gt;=Daten!$G$4,Daten!$D$4,"Fehler"))),"")</f>
        <v/>
      </c>
    </row>
    <row r="15" spans="1:13">
      <c r="A15" s="21">
        <v>14</v>
      </c>
      <c r="B15" s="37"/>
      <c r="C15" s="37"/>
      <c r="D15" s="38"/>
      <c r="E15" s="34"/>
      <c r="F15" s="34"/>
      <c r="G15" s="30"/>
      <c r="H15" s="30"/>
      <c r="I15" s="30"/>
      <c r="J15" s="30"/>
      <c r="K15" s="30"/>
      <c r="L15" s="40" t="str">
        <f t="shared" si="0"/>
        <v/>
      </c>
      <c r="M15" s="23" t="str">
        <f ca="1">IF(AND(E15&lt;&gt;0,E15&lt;Daten!$E$2),IF(E15&gt;=Daten!$G$2,Daten!$D$2,IF(E15&gt;=Daten!$G$3,Daten!$D$3,IF(E15&gt;=Daten!$G$4,Daten!$D$4,"Fehler"))),"")</f>
        <v/>
      </c>
    </row>
    <row r="16" spans="1:13">
      <c r="A16" s="21">
        <v>15</v>
      </c>
      <c r="B16" s="37"/>
      <c r="C16" s="37"/>
      <c r="D16" s="34"/>
      <c r="E16" s="34"/>
      <c r="F16" s="34"/>
      <c r="G16" s="30"/>
      <c r="H16" s="30"/>
      <c r="I16" s="30"/>
      <c r="J16" s="30"/>
      <c r="K16" s="30"/>
      <c r="L16" s="40" t="str">
        <f t="shared" si="0"/>
        <v/>
      </c>
      <c r="M16" s="23" t="str">
        <f ca="1">IF(AND(E16&lt;&gt;0,E16&lt;Daten!$E$2),IF(E16&gt;=Daten!$G$2,Daten!$D$2,IF(E16&gt;=Daten!$G$3,Daten!$D$3,IF(E16&gt;=Daten!$G$4,Daten!$D$4,"Fehler"))),"")</f>
        <v/>
      </c>
    </row>
    <row r="17" spans="1:13">
      <c r="A17" s="21">
        <v>16</v>
      </c>
      <c r="B17" s="24"/>
      <c r="C17" s="24"/>
      <c r="D17" s="26"/>
      <c r="E17" s="26"/>
      <c r="F17" s="26"/>
      <c r="G17" s="30"/>
      <c r="H17" s="30"/>
      <c r="I17" s="30"/>
      <c r="J17" s="30"/>
      <c r="K17" s="30"/>
      <c r="L17" s="40" t="str">
        <f t="shared" si="0"/>
        <v/>
      </c>
      <c r="M17" s="23" t="str">
        <f ca="1">IF(AND(E17&lt;&gt;0,E17&lt;Daten!$E$2),IF(E17&gt;=Daten!$G$2,Daten!$D$2,IF(E17&gt;=Daten!$G$3,Daten!$D$3,IF(E17&gt;=Daten!$G$4,Daten!$D$4,"Fehler"))),"")</f>
        <v/>
      </c>
    </row>
    <row r="18" spans="1:13">
      <c r="A18" s="21">
        <v>18</v>
      </c>
      <c r="B18" s="37"/>
      <c r="C18" s="37"/>
      <c r="D18" s="34"/>
      <c r="E18" s="34"/>
      <c r="F18" s="34"/>
      <c r="G18" s="30"/>
      <c r="H18" s="30"/>
      <c r="I18" s="30"/>
      <c r="J18" s="30"/>
      <c r="K18" s="34"/>
      <c r="L18" s="40" t="str">
        <f t="shared" si="0"/>
        <v/>
      </c>
      <c r="M18" s="23" t="str">
        <f ca="1">IF(AND(E18&lt;&gt;0,E18&lt;Daten!$E$2),IF(E18&gt;=Daten!$G$2,Daten!$D$2,IF(E18&gt;=Daten!$G$3,Daten!$D$3,IF(E18&gt;=Daten!$G$4,Daten!$D$4,"Fehler"))),"")</f>
        <v/>
      </c>
    </row>
    <row r="19" spans="1:13">
      <c r="A19" s="21">
        <v>19</v>
      </c>
      <c r="B19" s="47"/>
      <c r="C19" s="51"/>
      <c r="D19" s="38"/>
      <c r="E19" s="34"/>
      <c r="F19" s="34"/>
      <c r="G19" s="30"/>
      <c r="H19" s="30"/>
      <c r="I19" s="30"/>
      <c r="J19" s="30"/>
      <c r="K19" s="30"/>
      <c r="L19" s="40" t="str">
        <f t="shared" si="0"/>
        <v/>
      </c>
      <c r="M19" s="23" t="str">
        <f ca="1">IF(AND(E19&lt;&gt;0,E19&lt;Daten!$E$2),IF(E19&gt;=Daten!$G$2,Daten!$D$2,IF(E19&gt;=Daten!$G$3,Daten!$D$3,IF(E19&gt;=Daten!$G$4,Daten!$D$4,"Fehler"))),"")</f>
        <v/>
      </c>
    </row>
    <row r="20" spans="1:13">
      <c r="A20" s="21">
        <v>20</v>
      </c>
      <c r="B20" s="37"/>
      <c r="C20" s="37"/>
      <c r="D20" s="34"/>
      <c r="E20" s="34"/>
      <c r="F20" s="34"/>
      <c r="G20" s="30"/>
      <c r="H20" s="30"/>
      <c r="I20" s="30"/>
      <c r="J20" s="30"/>
      <c r="K20" s="30"/>
      <c r="L20" s="40" t="str">
        <f t="shared" si="0"/>
        <v/>
      </c>
      <c r="M20" s="23" t="str">
        <f ca="1">IF(AND(E20&lt;&gt;0,E20&lt;Daten!$E$2),IF(E20&gt;=Daten!$G$2,Daten!$D$2,IF(E20&gt;=Daten!$G$3,Daten!$D$3,IF(E20&gt;=Daten!$G$4,Daten!$D$4,"Fehler"))),"")</f>
        <v/>
      </c>
    </row>
    <row r="21" spans="1:13">
      <c r="A21" s="21">
        <v>21</v>
      </c>
      <c r="B21" s="37"/>
      <c r="C21" s="37"/>
      <c r="D21" s="34"/>
      <c r="E21" s="34"/>
      <c r="F21" s="34"/>
      <c r="G21" s="30"/>
      <c r="H21" s="30"/>
      <c r="I21" s="30"/>
      <c r="J21" s="30"/>
      <c r="K21" s="34"/>
      <c r="L21" s="40" t="str">
        <f t="shared" si="0"/>
        <v/>
      </c>
      <c r="M21" s="23" t="str">
        <f ca="1">IF(AND(E21&lt;&gt;0,E21&lt;Daten!$E$2),IF(E21&gt;=Daten!$G$2,Daten!$D$2,IF(E21&gt;=Daten!$G$3,Daten!$D$3,IF(E21&gt;=Daten!$G$4,Daten!$D$4,"Fehler"))),"")</f>
        <v/>
      </c>
    </row>
    <row r="22" spans="1:13">
      <c r="A22" s="21">
        <v>22</v>
      </c>
      <c r="B22" s="37"/>
      <c r="C22" s="37"/>
      <c r="D22" s="34"/>
      <c r="E22" s="34"/>
      <c r="F22" s="34"/>
      <c r="G22" s="30"/>
      <c r="H22" s="30"/>
      <c r="I22" s="30"/>
      <c r="J22" s="30"/>
      <c r="K22" s="34"/>
      <c r="L22" s="40" t="str">
        <f t="shared" si="0"/>
        <v/>
      </c>
      <c r="M22" s="23" t="str">
        <f ca="1">IF(AND(E22&lt;&gt;0,E22&lt;Daten!$E$2),IF(E22&gt;=Daten!$G$2,Daten!$D$2,IF(E22&gt;=Daten!$G$3,Daten!$D$3,IF(E22&gt;=Daten!$G$4,Daten!$D$4,"Fehler"))),"")</f>
        <v/>
      </c>
    </row>
    <row r="23" spans="1:13">
      <c r="A23" s="21">
        <v>24</v>
      </c>
      <c r="B23" s="47"/>
      <c r="C23" s="47"/>
      <c r="D23" s="38"/>
      <c r="E23" s="34"/>
      <c r="F23" s="34"/>
      <c r="G23" s="30"/>
      <c r="H23" s="30"/>
      <c r="I23" s="30"/>
      <c r="J23" s="30"/>
      <c r="K23" s="30"/>
      <c r="L23" s="40" t="str">
        <f t="shared" si="0"/>
        <v/>
      </c>
      <c r="M23" s="23" t="str">
        <f ca="1">IF(AND(E23&lt;&gt;0,E23&lt;Daten!$E$2),IF(E23&gt;=Daten!$G$2,Daten!$D$2,IF(E23&gt;=Daten!$G$3,Daten!$D$3,IF(E23&gt;=Daten!$G$4,Daten!$D$4,"Fehler"))),"")</f>
        <v/>
      </c>
    </row>
    <row r="24" spans="1:13">
      <c r="A24" s="21">
        <v>25</v>
      </c>
      <c r="B24" s="24"/>
      <c r="C24" s="24"/>
      <c r="D24" s="26"/>
      <c r="E24" s="26"/>
      <c r="F24" s="26"/>
      <c r="G24" s="30"/>
      <c r="H24" s="30"/>
      <c r="I24" s="30"/>
      <c r="J24" s="30"/>
      <c r="K24" s="30"/>
      <c r="L24" s="40" t="str">
        <f t="shared" si="0"/>
        <v/>
      </c>
      <c r="M24" s="23" t="str">
        <f ca="1">IF(AND(E24&lt;&gt;0,E24&lt;Daten!$E$2),IF(E24&gt;=Daten!$G$2,Daten!$D$2,IF(E24&gt;=Daten!$G$3,Daten!$D$3,IF(E24&gt;=Daten!$G$4,Daten!$D$4,"Fehler"))),"")</f>
        <v/>
      </c>
    </row>
    <row r="25" spans="1:13">
      <c r="A25" s="21">
        <v>26</v>
      </c>
      <c r="B25" s="37"/>
      <c r="C25" s="37"/>
      <c r="D25" s="34"/>
      <c r="E25" s="34"/>
      <c r="F25" s="34"/>
      <c r="G25" s="30"/>
      <c r="H25" s="34"/>
      <c r="I25" s="30"/>
      <c r="J25" s="30"/>
      <c r="K25" s="30"/>
      <c r="L25" s="40" t="str">
        <f t="shared" si="0"/>
        <v/>
      </c>
      <c r="M25" s="23" t="str">
        <f ca="1">IF(AND(E25&lt;&gt;0,E25&lt;Daten!$E$2),IF(E25&gt;=Daten!$G$2,Daten!$D$2,IF(E25&gt;=Daten!$G$3,Daten!$D$3,IF(E25&gt;=Daten!$G$4,Daten!$D$4,"Fehler"))),"")</f>
        <v/>
      </c>
    </row>
    <row r="26" spans="1:13">
      <c r="A26" s="21">
        <v>27</v>
      </c>
      <c r="B26" s="37"/>
      <c r="C26" s="37"/>
      <c r="D26" s="34"/>
      <c r="E26" s="34"/>
      <c r="F26" s="34"/>
      <c r="G26" s="30"/>
      <c r="H26" s="30"/>
      <c r="I26" s="30"/>
      <c r="J26" s="30"/>
      <c r="K26" s="30"/>
      <c r="L26" s="40" t="str">
        <f t="shared" si="0"/>
        <v/>
      </c>
      <c r="M26" s="23" t="str">
        <f ca="1">IF(AND(E26&lt;&gt;0,E26&lt;Daten!$E$2),IF(E26&gt;=Daten!$G$2,Daten!$D$2,IF(E26&gt;=Daten!$G$3,Daten!$D$3,IF(E26&gt;=Daten!$G$4,Daten!$D$4,"Fehler"))),"")</f>
        <v/>
      </c>
    </row>
    <row r="27" spans="1:13">
      <c r="A27" s="21">
        <v>28</v>
      </c>
      <c r="B27" s="24"/>
      <c r="C27" s="24"/>
      <c r="D27" s="26"/>
      <c r="E27" s="26"/>
      <c r="F27" s="26"/>
      <c r="G27" s="30"/>
      <c r="H27" s="30"/>
      <c r="I27" s="30"/>
      <c r="J27" s="30"/>
      <c r="K27" s="30"/>
      <c r="L27" s="40" t="str">
        <f t="shared" si="0"/>
        <v/>
      </c>
      <c r="M27" s="23" t="str">
        <f ca="1">IF(AND(E27&lt;&gt;0,E27&lt;Daten!$E$2),IF(E27&gt;=Daten!$G$2,Daten!$D$2,IF(E27&gt;=Daten!$G$3,Daten!$D$3,IF(E27&gt;=Daten!$G$4,Daten!$D$4,"Fehler"))),"")</f>
        <v/>
      </c>
    </row>
    <row r="28" spans="1:13">
      <c r="A28" s="21">
        <v>29</v>
      </c>
      <c r="B28" s="37"/>
      <c r="C28" s="37"/>
      <c r="D28" s="34"/>
      <c r="E28" s="34"/>
      <c r="F28" s="34"/>
      <c r="G28" s="30"/>
      <c r="H28" s="38"/>
      <c r="I28" s="30"/>
      <c r="J28" s="30"/>
      <c r="K28" s="30"/>
      <c r="L28" s="40" t="str">
        <f t="shared" si="0"/>
        <v/>
      </c>
      <c r="M28" s="23" t="str">
        <f ca="1">IF(AND(E28&lt;&gt;0,E28&lt;Daten!$E$2),IF(E28&gt;=Daten!$G$2,Daten!$D$2,IF(E28&gt;=Daten!$G$3,Daten!$D$3,IF(E28&gt;=Daten!$G$4,Daten!$D$4,"Fehler"))),"")</f>
        <v/>
      </c>
    </row>
    <row r="29" spans="1:13">
      <c r="A29" s="21">
        <v>30</v>
      </c>
      <c r="B29" s="37"/>
      <c r="C29" s="37"/>
      <c r="D29" s="34"/>
      <c r="E29" s="34"/>
      <c r="F29" s="34"/>
      <c r="G29" s="30"/>
      <c r="H29" s="38"/>
      <c r="I29" s="30"/>
      <c r="J29" s="30"/>
      <c r="K29" s="30"/>
      <c r="L29" s="40" t="str">
        <f t="shared" si="0"/>
        <v/>
      </c>
      <c r="M29" s="23" t="str">
        <f ca="1">IF(AND(E29&lt;&gt;0,E29&lt;Daten!$E$2),IF(E29&gt;=Daten!$G$2,Daten!$D$2,IF(E29&gt;=Daten!$G$3,Daten!$D$3,IF(E29&gt;=Daten!$G$4,Daten!$D$4,"Fehler"))),"")</f>
        <v/>
      </c>
    </row>
    <row r="30" spans="1:13">
      <c r="A30" s="21">
        <v>31</v>
      </c>
      <c r="B30" s="37"/>
      <c r="C30" s="37"/>
      <c r="D30" s="38"/>
      <c r="E30" s="34"/>
      <c r="F30" s="34"/>
      <c r="G30" s="30"/>
      <c r="H30" s="30"/>
      <c r="I30" s="30"/>
      <c r="J30" s="30"/>
      <c r="K30" s="30"/>
      <c r="L30" s="40" t="str">
        <f t="shared" si="0"/>
        <v/>
      </c>
      <c r="M30" s="23" t="str">
        <f ca="1">IF(AND(E30&lt;&gt;0,E30&lt;Daten!$E$2),IF(E30&gt;=Daten!$G$2,Daten!$D$2,IF(E30&gt;=Daten!$G$3,Daten!$D$3,IF(E30&gt;=Daten!$G$4,Daten!$D$4,"Fehler"))),"")</f>
        <v/>
      </c>
    </row>
    <row r="31" spans="1:13">
      <c r="A31" s="21">
        <v>32</v>
      </c>
      <c r="B31" s="37"/>
      <c r="C31" s="37"/>
      <c r="D31" s="34"/>
      <c r="E31" s="34"/>
      <c r="F31" s="34"/>
      <c r="G31" s="30"/>
      <c r="H31" s="30"/>
      <c r="I31" s="30"/>
      <c r="J31" s="30"/>
      <c r="K31" s="34"/>
      <c r="L31" s="40" t="str">
        <f t="shared" si="0"/>
        <v/>
      </c>
      <c r="M31" s="23" t="str">
        <f ca="1">IF(AND(E31&lt;&gt;0,E31&lt;Daten!$E$2),IF(E31&gt;=Daten!$G$2,Daten!$D$2,IF(E31&gt;=Daten!$G$3,Daten!$D$3,IF(E31&gt;=Daten!$G$4,Daten!$D$4,"Fehler"))),"")</f>
        <v/>
      </c>
    </row>
    <row r="32" spans="1:13">
      <c r="A32" s="21">
        <v>33</v>
      </c>
      <c r="B32" s="37"/>
      <c r="C32" s="37"/>
      <c r="D32" s="34"/>
      <c r="E32" s="34"/>
      <c r="F32" s="34"/>
      <c r="G32" s="30"/>
      <c r="H32" s="30"/>
      <c r="I32" s="30"/>
      <c r="J32" s="30"/>
      <c r="K32" s="30"/>
      <c r="L32" s="40" t="str">
        <f t="shared" si="0"/>
        <v/>
      </c>
      <c r="M32" s="23" t="str">
        <f ca="1">IF(AND(E32&lt;&gt;0,E32&lt;Daten!$E$2),IF(E32&gt;=Daten!$G$2,Daten!$D$2,IF(E32&gt;=Daten!$G$3,Daten!$D$3,IF(E32&gt;=Daten!$G$4,Daten!$D$4,"Fehler"))),"")</f>
        <v/>
      </c>
    </row>
    <row r="33" spans="1:13">
      <c r="A33" s="21">
        <v>34</v>
      </c>
      <c r="B33" s="37"/>
      <c r="C33" s="37"/>
      <c r="D33" s="34"/>
      <c r="E33" s="34"/>
      <c r="F33" s="34"/>
      <c r="G33" s="30"/>
      <c r="H33" s="34"/>
      <c r="I33" s="34"/>
      <c r="J33" s="34"/>
      <c r="K33" s="34"/>
      <c r="L33" s="40" t="str">
        <f t="shared" si="0"/>
        <v/>
      </c>
      <c r="M33" s="23" t="str">
        <f ca="1">IF(AND(E33&lt;&gt;0,E33&lt;Daten!$E$2),IF(E33&gt;=Daten!$G$2,Daten!$D$2,IF(E33&gt;=Daten!$G$3,Daten!$D$3,IF(E33&gt;=Daten!$G$4,Daten!$D$4,"Fehler"))),"")</f>
        <v/>
      </c>
    </row>
    <row r="34" spans="1:13">
      <c r="A34" s="21">
        <v>35</v>
      </c>
      <c r="B34" s="37"/>
      <c r="C34" s="37"/>
      <c r="D34" s="34"/>
      <c r="E34" s="34"/>
      <c r="F34" s="34"/>
      <c r="G34" s="30"/>
      <c r="H34" s="34"/>
      <c r="I34" s="34"/>
      <c r="J34" s="34"/>
      <c r="K34" s="34"/>
      <c r="L34" s="40" t="str">
        <f t="shared" ref="L34:L52" si="1">IF(H34&lt;&gt;0,SUM(H34:K34),"")</f>
        <v/>
      </c>
      <c r="M34" s="23" t="str">
        <f ca="1">IF(AND(E34&lt;&gt;0,E34&lt;Daten!$E$2),IF(E34&gt;=Daten!$G$2,Daten!$D$2,IF(E34&gt;=Daten!$G$3,Daten!$D$3,IF(E34&gt;=Daten!$G$4,Daten!$D$4,"Fehler"))),"")</f>
        <v/>
      </c>
    </row>
    <row r="35" spans="1:13">
      <c r="A35" s="21">
        <v>36</v>
      </c>
      <c r="B35" s="37"/>
      <c r="C35" s="37"/>
      <c r="D35" s="34"/>
      <c r="E35" s="34"/>
      <c r="F35" s="34"/>
      <c r="G35" s="30"/>
      <c r="H35" s="30"/>
      <c r="I35" s="30"/>
      <c r="J35" s="30"/>
      <c r="K35" s="34"/>
      <c r="L35" s="40" t="str">
        <f t="shared" si="1"/>
        <v/>
      </c>
      <c r="M35" s="23" t="str">
        <f ca="1">IF(AND(E35&lt;&gt;0,E35&lt;Daten!$E$2),IF(E35&gt;=Daten!$G$2,Daten!$D$2,IF(E35&gt;=Daten!$G$3,Daten!$D$3,IF(E35&gt;=Daten!$G$4,Daten!$D$4,"Fehler"))),"")</f>
        <v/>
      </c>
    </row>
    <row r="36" spans="1:13">
      <c r="A36" s="21">
        <v>37</v>
      </c>
      <c r="B36" s="37"/>
      <c r="C36" s="37"/>
      <c r="D36" s="34"/>
      <c r="E36" s="34"/>
      <c r="F36" s="34"/>
      <c r="G36" s="30"/>
      <c r="H36" s="34"/>
      <c r="I36" s="30"/>
      <c r="J36" s="30"/>
      <c r="K36" s="30"/>
      <c r="L36" s="40" t="str">
        <f t="shared" si="1"/>
        <v/>
      </c>
      <c r="M36" s="23" t="str">
        <f ca="1">IF(AND(E36&lt;&gt;0,E36&lt;Daten!$E$2),IF(E36&gt;=Daten!$G$2,Daten!$D$2,IF(E36&gt;=Daten!$G$3,Daten!$D$3,IF(E36&gt;=Daten!$G$4,Daten!$D$4,"Fehler"))),"")</f>
        <v/>
      </c>
    </row>
    <row r="37" spans="1:13">
      <c r="A37" s="21">
        <v>38</v>
      </c>
      <c r="B37" s="37"/>
      <c r="C37" s="37"/>
      <c r="D37" s="34"/>
      <c r="E37" s="34"/>
      <c r="F37" s="34"/>
      <c r="G37" s="30"/>
      <c r="H37" s="30"/>
      <c r="I37" s="30"/>
      <c r="J37" s="30"/>
      <c r="K37" s="30"/>
      <c r="L37" s="40" t="str">
        <f t="shared" si="1"/>
        <v/>
      </c>
      <c r="M37" s="23" t="str">
        <f ca="1">IF(AND(E37&lt;&gt;0,E37&lt;Daten!$E$2),IF(E37&gt;=Daten!$G$2,Daten!$D$2,IF(E37&gt;=Daten!$G$3,Daten!$D$3,IF(E37&gt;=Daten!$G$4,Daten!$D$4,"Fehler"))),"")</f>
        <v/>
      </c>
    </row>
    <row r="38" spans="1:13">
      <c r="A38" s="21">
        <v>39</v>
      </c>
      <c r="B38" s="37"/>
      <c r="C38" s="37"/>
      <c r="D38" s="34"/>
      <c r="E38" s="34"/>
      <c r="F38" s="34"/>
      <c r="G38" s="30"/>
      <c r="H38" s="30"/>
      <c r="I38" s="30"/>
      <c r="J38" s="30"/>
      <c r="K38" s="30"/>
      <c r="L38" s="40" t="str">
        <f t="shared" si="1"/>
        <v/>
      </c>
      <c r="M38" s="23" t="str">
        <f ca="1">IF(AND(E38&lt;&gt;0,E38&lt;Daten!$E$2),IF(E38&gt;=Daten!$G$2,Daten!$D$2,IF(E38&gt;=Daten!$G$3,Daten!$D$3,IF(E38&gt;=Daten!$G$4,Daten!$D$4,"Fehler"))),"")</f>
        <v/>
      </c>
    </row>
    <row r="39" spans="1:13">
      <c r="A39" s="21">
        <v>40</v>
      </c>
      <c r="B39" s="24"/>
      <c r="C39" s="24"/>
      <c r="D39" s="26"/>
      <c r="E39" s="26"/>
      <c r="F39" s="26"/>
      <c r="G39" s="30"/>
      <c r="H39" s="34"/>
      <c r="I39" s="34"/>
      <c r="J39" s="34"/>
      <c r="K39" s="34"/>
      <c r="L39" s="40" t="str">
        <f t="shared" si="1"/>
        <v/>
      </c>
      <c r="M39" s="23" t="str">
        <f ca="1">IF(AND(E39&lt;&gt;0,E39&lt;Daten!$E$2),IF(E39&gt;=Daten!$G$2,Daten!$D$2,IF(E39&gt;=Daten!$G$3,Daten!$D$3,IF(E39&gt;=Daten!$G$4,Daten!$D$4,"Fehler"))),"")</f>
        <v/>
      </c>
    </row>
    <row r="40" spans="1:13">
      <c r="A40" s="21">
        <v>41</v>
      </c>
      <c r="B40" s="37"/>
      <c r="C40" s="37"/>
      <c r="D40" s="34"/>
      <c r="E40" s="34"/>
      <c r="F40" s="34"/>
      <c r="G40" s="30"/>
      <c r="H40" s="38"/>
      <c r="I40" s="30"/>
      <c r="J40" s="30"/>
      <c r="K40" s="30"/>
      <c r="L40" s="40" t="str">
        <f t="shared" si="1"/>
        <v/>
      </c>
      <c r="M40" s="23" t="str">
        <f ca="1">IF(AND(E40&lt;&gt;0,E40&lt;Daten!$E$2),IF(E40&gt;=Daten!$G$2,Daten!$D$2,IF(E40&gt;=Daten!$G$3,Daten!$D$3,IF(E40&gt;=Daten!$G$4,Daten!$D$4,"Fehler"))),"")</f>
        <v/>
      </c>
    </row>
    <row r="41" spans="1:13">
      <c r="A41" s="21">
        <v>42</v>
      </c>
      <c r="B41" s="37"/>
      <c r="C41" s="37"/>
      <c r="D41" s="34"/>
      <c r="E41" s="34"/>
      <c r="F41" s="34"/>
      <c r="G41" s="30"/>
      <c r="H41" s="38"/>
      <c r="I41" s="34"/>
      <c r="J41" s="34"/>
      <c r="K41" s="34"/>
      <c r="L41" s="40" t="str">
        <f t="shared" si="1"/>
        <v/>
      </c>
      <c r="M41" s="23" t="str">
        <f ca="1">IF(AND(E41&lt;&gt;0,E41&lt;Daten!$E$2),IF(E41&gt;=Daten!$G$2,Daten!$D$2,IF(E41&gt;=Daten!$G$3,Daten!$D$3,IF(E41&gt;=Daten!$G$4,Daten!$D$4,"Fehler"))),"")</f>
        <v/>
      </c>
    </row>
    <row r="42" spans="1:13">
      <c r="A42" s="21">
        <v>43</v>
      </c>
      <c r="B42" s="37"/>
      <c r="C42" s="37"/>
      <c r="D42" s="34"/>
      <c r="E42" s="34"/>
      <c r="F42" s="34"/>
      <c r="G42" s="30"/>
      <c r="H42" s="30"/>
      <c r="I42" s="30"/>
      <c r="J42" s="30"/>
      <c r="K42" s="34"/>
      <c r="L42" s="40" t="str">
        <f t="shared" si="1"/>
        <v/>
      </c>
      <c r="M42" s="23" t="str">
        <f ca="1">IF(AND(E42&lt;&gt;0,E42&lt;Daten!$E$2),IF(E42&gt;=Daten!$G$2,Daten!$D$2,IF(E42&gt;=Daten!$G$3,Daten!$D$3,IF(E42&gt;=Daten!$G$4,Daten!$D$4,"Fehler"))),"")</f>
        <v/>
      </c>
    </row>
    <row r="43" spans="1:13">
      <c r="A43" s="21">
        <v>44</v>
      </c>
      <c r="B43" s="37"/>
      <c r="C43" s="37"/>
      <c r="D43" s="34"/>
      <c r="E43" s="34"/>
      <c r="F43" s="34"/>
      <c r="G43" s="30"/>
      <c r="H43" s="30"/>
      <c r="I43" s="30"/>
      <c r="J43" s="30"/>
      <c r="K43" s="30"/>
      <c r="L43" s="40" t="str">
        <f t="shared" si="1"/>
        <v/>
      </c>
      <c r="M43" s="23" t="str">
        <f ca="1">IF(AND(E43&lt;&gt;0,E43&lt;Daten!$E$2),IF(E43&gt;=Daten!$G$2,Daten!$D$2,IF(E43&gt;=Daten!$G$3,Daten!$D$3,IF(E43&gt;=Daten!$G$4,Daten!$D$4,"Fehler"))),"")</f>
        <v/>
      </c>
    </row>
    <row r="44" spans="1:13">
      <c r="A44" s="21">
        <v>45</v>
      </c>
      <c r="B44" s="37"/>
      <c r="C44" s="37"/>
      <c r="D44" s="34"/>
      <c r="E44" s="34"/>
      <c r="F44" s="34"/>
      <c r="G44" s="30"/>
      <c r="H44" s="30"/>
      <c r="I44" s="30"/>
      <c r="J44" s="30"/>
      <c r="K44" s="30"/>
      <c r="L44" s="40" t="str">
        <f t="shared" si="1"/>
        <v/>
      </c>
      <c r="M44" s="23" t="str">
        <f ca="1">IF(AND(E44&lt;&gt;0,E44&lt;Daten!$E$2),IF(E44&gt;=Daten!$G$2,Daten!$D$2,IF(E44&gt;=Daten!$G$3,Daten!$D$3,IF(E44&gt;=Daten!$G$4,Daten!$D$4,"Fehler"))),"")</f>
        <v/>
      </c>
    </row>
    <row r="45" spans="1:13">
      <c r="A45" s="21">
        <v>46</v>
      </c>
      <c r="B45" s="37"/>
      <c r="C45" s="37"/>
      <c r="D45" s="34"/>
      <c r="E45" s="34"/>
      <c r="F45" s="34"/>
      <c r="G45" s="30"/>
      <c r="H45" s="34"/>
      <c r="I45" s="34"/>
      <c r="J45" s="34"/>
      <c r="K45" s="34"/>
      <c r="L45" s="40" t="str">
        <f t="shared" si="1"/>
        <v/>
      </c>
      <c r="M45" s="23" t="str">
        <f ca="1">IF(AND(E45&lt;&gt;0,E45&lt;Daten!$E$2),IF(E45&gt;=Daten!$G$2,Daten!$D$2,IF(E45&gt;=Daten!$G$3,Daten!$D$3,IF(E45&gt;=Daten!$G$4,Daten!$D$4,"Fehler"))),"")</f>
        <v/>
      </c>
    </row>
    <row r="46" spans="1:13">
      <c r="A46" s="21">
        <v>47</v>
      </c>
      <c r="B46" s="37"/>
      <c r="C46" s="37"/>
      <c r="D46" s="38"/>
      <c r="E46" s="34"/>
      <c r="F46" s="34"/>
      <c r="G46" s="30"/>
      <c r="H46" s="34"/>
      <c r="I46" s="34"/>
      <c r="J46" s="34"/>
      <c r="K46" s="34"/>
      <c r="L46" s="40" t="str">
        <f t="shared" si="1"/>
        <v/>
      </c>
      <c r="M46" s="23" t="str">
        <f ca="1">IF(AND(E46&lt;&gt;0,E46&lt;Daten!$E$2),IF(E46&gt;=Daten!$G$2,Daten!$D$2,IF(E46&gt;=Daten!$G$3,Daten!$D$3,IF(E46&gt;=Daten!$G$4,Daten!$D$4,"Fehler"))),"")</f>
        <v/>
      </c>
    </row>
    <row r="47" spans="1:13">
      <c r="A47" s="21">
        <v>48</v>
      </c>
      <c r="B47" s="37"/>
      <c r="C47" s="37"/>
      <c r="D47" s="34"/>
      <c r="E47" s="34"/>
      <c r="F47" s="34"/>
      <c r="G47" s="30"/>
      <c r="H47" s="30"/>
      <c r="I47" s="30"/>
      <c r="J47" s="30"/>
      <c r="K47" s="30"/>
      <c r="L47" s="40" t="str">
        <f t="shared" si="1"/>
        <v/>
      </c>
      <c r="M47" s="23" t="str">
        <f ca="1">IF(AND(E47&lt;&gt;0,E47&lt;Daten!$E$2),IF(E47&gt;=Daten!$G$2,Daten!$D$2,IF(E47&gt;=Daten!$G$3,Daten!$D$3,IF(E47&gt;=Daten!$G$4,Daten!$D$4,"Fehler"))),"")</f>
        <v/>
      </c>
    </row>
    <row r="48" spans="1:13">
      <c r="A48" s="21">
        <v>49</v>
      </c>
      <c r="B48" s="24"/>
      <c r="C48" s="24"/>
      <c r="D48" s="26"/>
      <c r="E48" s="26"/>
      <c r="F48" s="26"/>
      <c r="G48" s="30"/>
      <c r="H48" s="34"/>
      <c r="I48" s="30"/>
      <c r="J48" s="30"/>
      <c r="K48" s="30"/>
      <c r="L48" s="40" t="str">
        <f t="shared" si="1"/>
        <v/>
      </c>
      <c r="M48" s="23" t="str">
        <f ca="1">IF(AND(E48&lt;&gt;0,E48&lt;Daten!$E$2),IF(E48&gt;=Daten!$G$2,Daten!$D$2,IF(E48&gt;=Daten!$G$3,Daten!$D$3,IF(E48&gt;=Daten!$G$4,Daten!$D$4,"Fehler"))),"")</f>
        <v/>
      </c>
    </row>
    <row r="49" spans="1:13">
      <c r="A49" s="21">
        <v>50</v>
      </c>
      <c r="B49" s="24"/>
      <c r="C49" s="24"/>
      <c r="D49" s="26"/>
      <c r="E49" s="26"/>
      <c r="F49" s="26"/>
      <c r="G49" s="30"/>
      <c r="H49" s="30"/>
      <c r="I49" s="30"/>
      <c r="J49" s="30"/>
      <c r="K49" s="34"/>
      <c r="L49" s="40" t="str">
        <f t="shared" si="1"/>
        <v/>
      </c>
      <c r="M49" s="23" t="str">
        <f ca="1">IF(AND(E49&lt;&gt;0,E49&lt;Daten!$E$2),IF(E49&gt;=Daten!$G$2,Daten!$D$2,IF(E49&gt;=Daten!$G$3,Daten!$D$3,IF(E49&gt;=Daten!$G$4,Daten!$D$4,"Fehler"))),"")</f>
        <v/>
      </c>
    </row>
    <row r="50" spans="1:13">
      <c r="A50" s="21">
        <v>51</v>
      </c>
      <c r="B50" s="24"/>
      <c r="C50" s="24"/>
      <c r="D50" s="26"/>
      <c r="E50" s="26"/>
      <c r="F50" s="26"/>
      <c r="G50" s="30"/>
      <c r="H50" s="30"/>
      <c r="I50" s="30"/>
      <c r="J50" s="30"/>
      <c r="K50" s="34"/>
      <c r="L50" s="40" t="str">
        <f t="shared" si="1"/>
        <v/>
      </c>
      <c r="M50" s="23" t="str">
        <f ca="1">IF(AND(E50&lt;&gt;0,E50&lt;Daten!$E$2),IF(E50&gt;=Daten!$G$2,Daten!$D$2,IF(E50&gt;=Daten!$G$3,Daten!$D$3,IF(E50&gt;=Daten!$G$4,Daten!$D$4,"Fehler"))),"")</f>
        <v/>
      </c>
    </row>
    <row r="51" spans="1:13">
      <c r="A51" s="21">
        <v>52</v>
      </c>
      <c r="B51" s="37"/>
      <c r="C51" s="37"/>
      <c r="D51" s="34"/>
      <c r="E51" s="34"/>
      <c r="F51" s="34"/>
      <c r="G51" s="30"/>
      <c r="H51" s="30"/>
      <c r="I51" s="30"/>
      <c r="J51" s="30"/>
      <c r="K51" s="30"/>
      <c r="L51" s="40" t="str">
        <f t="shared" si="1"/>
        <v/>
      </c>
      <c r="M51" s="23" t="str">
        <f ca="1">IF(AND(E51&lt;&gt;0,E51&lt;Daten!$E$2),IF(E51&gt;=Daten!$G$2,Daten!$D$2,IF(E51&gt;=Daten!$G$3,Daten!$D$3,IF(E51&gt;=Daten!$G$4,Daten!$D$4,"Fehler"))),"")</f>
        <v/>
      </c>
    </row>
    <row r="52" spans="1:13">
      <c r="A52" s="21">
        <v>53</v>
      </c>
      <c r="B52" s="37"/>
      <c r="C52" s="37"/>
      <c r="D52" s="34"/>
      <c r="E52" s="34"/>
      <c r="F52" s="34"/>
      <c r="G52" s="30"/>
      <c r="H52" s="30"/>
      <c r="I52" s="30"/>
      <c r="J52" s="30"/>
      <c r="K52" s="34"/>
      <c r="L52" s="40" t="str">
        <f t="shared" si="1"/>
        <v/>
      </c>
      <c r="M52" s="23" t="str">
        <f ca="1">IF(AND(E52&lt;&gt;0,E52&lt;Daten!$E$2),IF(E52&gt;=Daten!$G$2,Daten!$D$2,IF(E52&gt;=Daten!$G$3,Daten!$D$3,IF(E52&gt;=Daten!$G$4,Daten!$D$4,"Fehler"))),"")</f>
        <v/>
      </c>
    </row>
    <row r="53" spans="1:13">
      <c r="A53" s="21">
        <v>54</v>
      </c>
      <c r="B53" s="37"/>
      <c r="C53" s="37"/>
      <c r="D53" s="34"/>
      <c r="E53" s="34"/>
      <c r="F53" s="34"/>
      <c r="G53" s="30"/>
      <c r="H53" s="30"/>
      <c r="I53" s="30"/>
      <c r="J53" s="30"/>
      <c r="K53" s="34"/>
      <c r="L53" s="40" t="str">
        <f t="shared" ref="L53:L88" si="2">IF(H53&lt;&gt;0,SUM(H53:K53),"")</f>
        <v/>
      </c>
      <c r="M53" s="23" t="str">
        <f ca="1">IF(AND(E53&lt;&gt;0,E53&lt;Daten!$E$2),IF(E53&gt;=Daten!$G$2,Daten!$D$2,IF(E53&gt;=Daten!$G$3,Daten!$D$3,IF(E53&gt;=Daten!$G$4,Daten!$D$4,"Fehler"))),"")</f>
        <v/>
      </c>
    </row>
    <row r="54" spans="1:13">
      <c r="A54" s="21">
        <v>55</v>
      </c>
      <c r="B54" s="37"/>
      <c r="C54" s="37"/>
      <c r="D54" s="34"/>
      <c r="E54" s="34"/>
      <c r="F54" s="34"/>
      <c r="G54" s="30"/>
      <c r="H54" s="30"/>
      <c r="I54" s="30"/>
      <c r="J54" s="30"/>
      <c r="K54" s="34"/>
      <c r="L54" s="40" t="str">
        <f t="shared" si="2"/>
        <v/>
      </c>
      <c r="M54" s="23" t="str">
        <f ca="1">IF(AND(E54&lt;&gt;0,E54&lt;Daten!$E$2),IF(E54&gt;=Daten!$G$2,Daten!$D$2,IF(E54&gt;=Daten!$G$3,Daten!$D$3,IF(E54&gt;=Daten!$G$4,Daten!$D$4,"Fehler"))),"")</f>
        <v/>
      </c>
    </row>
    <row r="55" spans="1:13">
      <c r="A55" s="21">
        <v>56</v>
      </c>
      <c r="B55" s="37"/>
      <c r="C55" s="37"/>
      <c r="D55" s="34"/>
      <c r="E55" s="34"/>
      <c r="F55" s="34"/>
      <c r="G55" s="30"/>
      <c r="H55" s="30"/>
      <c r="I55" s="30"/>
      <c r="J55" s="30"/>
      <c r="K55" s="30"/>
      <c r="L55" s="40" t="str">
        <f t="shared" si="2"/>
        <v/>
      </c>
      <c r="M55" s="23" t="str">
        <f ca="1">IF(AND(E55&lt;&gt;0,E55&lt;Daten!$E$2),IF(E55&gt;=Daten!$G$2,Daten!$D$2,IF(E55&gt;=Daten!$G$3,Daten!$D$3,IF(E55&gt;=Daten!$G$4,Daten!$D$4,"Fehler"))),"")</f>
        <v/>
      </c>
    </row>
    <row r="56" spans="1:13">
      <c r="A56" s="21">
        <v>57</v>
      </c>
      <c r="B56" s="37"/>
      <c r="C56" s="37"/>
      <c r="D56" s="34"/>
      <c r="E56" s="34"/>
      <c r="F56" s="34"/>
      <c r="G56" s="30"/>
      <c r="H56" s="30"/>
      <c r="I56" s="30"/>
      <c r="J56" s="30"/>
      <c r="K56" s="30"/>
      <c r="L56" s="40" t="str">
        <f t="shared" si="2"/>
        <v/>
      </c>
      <c r="M56" s="23" t="str">
        <f ca="1">IF(AND(E56&lt;&gt;0,E56&lt;Daten!$E$2),IF(E56&gt;=Daten!$G$2,Daten!$D$2,IF(E56&gt;=Daten!$G$3,Daten!$D$3,IF(E56&gt;=Daten!$G$4,Daten!$D$4,"Fehler"))),"")</f>
        <v/>
      </c>
    </row>
    <row r="57" spans="1:13">
      <c r="A57" s="21">
        <v>58</v>
      </c>
      <c r="B57" s="37"/>
      <c r="C57" s="37"/>
      <c r="D57" s="34"/>
      <c r="E57" s="34"/>
      <c r="F57" s="34"/>
      <c r="G57" s="30"/>
      <c r="H57" s="34"/>
      <c r="I57" s="30"/>
      <c r="J57" s="30"/>
      <c r="K57" s="30"/>
      <c r="L57" s="40" t="str">
        <f t="shared" si="2"/>
        <v/>
      </c>
      <c r="M57" s="23" t="str">
        <f ca="1">IF(AND(E57&lt;&gt;0,E57&lt;Daten!$E$2),IF(E57&gt;=Daten!$G$2,Daten!$D$2,IF(E57&gt;=Daten!$G$3,Daten!$D$3,IF(E57&gt;=Daten!$G$4,Daten!$D$4,"Fehler"))),"")</f>
        <v/>
      </c>
    </row>
    <row r="58" spans="1:13">
      <c r="A58" s="21">
        <v>59</v>
      </c>
      <c r="B58" s="24"/>
      <c r="C58" s="24"/>
      <c r="D58" s="26"/>
      <c r="E58" s="26"/>
      <c r="F58" s="26"/>
      <c r="G58" s="30"/>
      <c r="H58" s="30"/>
      <c r="I58" s="30"/>
      <c r="J58" s="30"/>
      <c r="K58" s="34"/>
      <c r="L58" s="40" t="str">
        <f t="shared" si="2"/>
        <v/>
      </c>
      <c r="M58" s="23" t="str">
        <f ca="1">IF(AND(E58&lt;&gt;0,E58&lt;Daten!$E$2),IF(E58&gt;=Daten!$G$2,Daten!$D$2,IF(E58&gt;=Daten!$G$3,Daten!$D$3,IF(E58&gt;=Daten!$G$4,Daten!$D$4,"Fehler"))),"")</f>
        <v/>
      </c>
    </row>
    <row r="59" spans="1:13">
      <c r="A59" s="21">
        <v>60</v>
      </c>
      <c r="B59" s="24"/>
      <c r="C59" s="24"/>
      <c r="D59" s="26"/>
      <c r="E59" s="26"/>
      <c r="F59" s="26"/>
      <c r="G59" s="30"/>
      <c r="H59" s="30"/>
      <c r="I59" s="30"/>
      <c r="J59" s="30"/>
      <c r="K59" s="34"/>
      <c r="L59" s="40" t="str">
        <f t="shared" si="2"/>
        <v/>
      </c>
      <c r="M59" s="23" t="str">
        <f ca="1">IF(AND(E59&lt;&gt;0,E59&lt;Daten!$E$2),IF(E59&gt;=Daten!$G$2,Daten!$D$2,IF(E59&gt;=Daten!$G$3,Daten!$D$3,IF(E59&gt;=Daten!$G$4,Daten!$D$4,"Fehler"))),"")</f>
        <v/>
      </c>
    </row>
    <row r="60" spans="1:13">
      <c r="A60" s="21">
        <v>61</v>
      </c>
      <c r="B60" s="37"/>
      <c r="C60" s="37"/>
      <c r="D60" s="34"/>
      <c r="E60" s="34"/>
      <c r="F60" s="34"/>
      <c r="G60" s="30"/>
      <c r="H60" s="34"/>
      <c r="I60" s="34"/>
      <c r="J60" s="34"/>
      <c r="K60" s="34"/>
      <c r="L60" s="40" t="str">
        <f t="shared" si="2"/>
        <v/>
      </c>
      <c r="M60" s="23" t="str">
        <f ca="1">IF(AND(E60&lt;&gt;0,E60&lt;Daten!$E$2),IF(E60&gt;=Daten!$G$2,Daten!$D$2,IF(E60&gt;=Daten!$G$3,Daten!$D$3,IF(E60&gt;=Daten!$G$4,Daten!$D$4,"Fehler"))),"")</f>
        <v/>
      </c>
    </row>
    <row r="61" spans="1:13">
      <c r="A61" s="21">
        <v>62</v>
      </c>
      <c r="B61" s="24"/>
      <c r="C61" s="24"/>
      <c r="D61" s="26"/>
      <c r="E61" s="26"/>
      <c r="F61" s="26"/>
      <c r="G61" s="30"/>
      <c r="H61" s="30"/>
      <c r="I61" s="30"/>
      <c r="J61" s="30"/>
      <c r="K61" s="34"/>
      <c r="L61" s="40" t="str">
        <f t="shared" si="2"/>
        <v/>
      </c>
      <c r="M61" s="23" t="str">
        <f ca="1">IF(AND(E61&lt;&gt;0,E61&lt;Daten!$E$2),IF(E61&gt;=Daten!$G$2,Daten!$D$2,IF(E61&gt;=Daten!$G$3,Daten!$D$3,IF(E61&gt;=Daten!$G$4,Daten!$D$4,"Fehler"))),"")</f>
        <v/>
      </c>
    </row>
    <row r="62" spans="1:13">
      <c r="A62" s="21">
        <v>63</v>
      </c>
      <c r="B62" s="24"/>
      <c r="C62" s="24"/>
      <c r="D62" s="26"/>
      <c r="E62" s="26"/>
      <c r="F62" s="26"/>
      <c r="G62" s="30"/>
      <c r="H62" s="30"/>
      <c r="I62" s="30"/>
      <c r="J62" s="30"/>
      <c r="K62" s="34"/>
      <c r="L62" s="40" t="str">
        <f t="shared" si="2"/>
        <v/>
      </c>
      <c r="M62" s="23" t="str">
        <f ca="1">IF(AND(E62&lt;&gt;0,E62&lt;Daten!$E$2),IF(E62&gt;=Daten!$G$2,Daten!$D$2,IF(E62&gt;=Daten!$G$3,Daten!$D$3,IF(E62&gt;=Daten!$G$4,Daten!$D$4,"Fehler"))),"")</f>
        <v/>
      </c>
    </row>
    <row r="63" spans="1:13">
      <c r="A63" s="21">
        <v>64</v>
      </c>
      <c r="B63" s="24"/>
      <c r="C63" s="24"/>
      <c r="D63" s="26"/>
      <c r="E63" s="26"/>
      <c r="F63" s="26"/>
      <c r="G63" s="30"/>
      <c r="H63" s="30"/>
      <c r="I63" s="30"/>
      <c r="J63" s="30"/>
      <c r="K63" s="30"/>
      <c r="L63" s="40" t="str">
        <f t="shared" si="2"/>
        <v/>
      </c>
      <c r="M63" s="23" t="str">
        <f ca="1">IF(AND(E63&lt;&gt;0,E63&lt;Daten!$E$2),IF(E63&gt;=Daten!$G$2,Daten!$D$2,IF(E63&gt;=Daten!$G$3,Daten!$D$3,IF(E63&gt;=Daten!$G$4,Daten!$D$4,"Fehler"))),"")</f>
        <v/>
      </c>
    </row>
    <row r="64" spans="1:13">
      <c r="A64" s="21">
        <v>65</v>
      </c>
      <c r="B64" s="24"/>
      <c r="C64" s="24"/>
      <c r="D64" s="26"/>
      <c r="E64" s="26"/>
      <c r="F64" s="26"/>
      <c r="G64" s="30"/>
      <c r="H64" s="30"/>
      <c r="I64" s="30"/>
      <c r="J64" s="30"/>
      <c r="K64" s="34"/>
      <c r="L64" s="40" t="str">
        <f t="shared" si="2"/>
        <v/>
      </c>
      <c r="M64" s="23" t="str">
        <f ca="1">IF(AND(E64&lt;&gt;0,E64&lt;Daten!$E$2),IF(E64&gt;=Daten!$G$2,Daten!$D$2,IF(E64&gt;=Daten!$G$3,Daten!$D$3,IF(E64&gt;=Daten!$G$4,Daten!$D$4,"Fehler"))),"")</f>
        <v/>
      </c>
    </row>
    <row r="65" spans="1:13">
      <c r="A65" s="21">
        <v>66</v>
      </c>
      <c r="B65" s="24"/>
      <c r="C65" s="24"/>
      <c r="D65" s="26"/>
      <c r="E65" s="26"/>
      <c r="F65" s="26"/>
      <c r="G65" s="30"/>
      <c r="H65" s="30"/>
      <c r="I65" s="30"/>
      <c r="J65" s="30"/>
      <c r="K65" s="34"/>
      <c r="L65" s="40" t="str">
        <f t="shared" si="2"/>
        <v/>
      </c>
      <c r="M65" s="23" t="str">
        <f ca="1">IF(AND(E65&lt;&gt;0,E65&lt;Daten!$E$2),IF(E65&gt;=Daten!$G$2,Daten!$D$2,IF(E65&gt;=Daten!$G$3,Daten!$D$3,IF(E65&gt;=Daten!$G$4,Daten!$D$4,"Fehler"))),"")</f>
        <v/>
      </c>
    </row>
    <row r="66" spans="1:13">
      <c r="A66" s="21">
        <v>67</v>
      </c>
      <c r="B66" s="37"/>
      <c r="C66" s="37"/>
      <c r="D66" s="34"/>
      <c r="E66" s="34"/>
      <c r="F66" s="34"/>
      <c r="G66" s="30"/>
      <c r="H66" s="30"/>
      <c r="I66" s="30"/>
      <c r="J66" s="30"/>
      <c r="K66" s="30"/>
      <c r="L66" s="40" t="str">
        <f t="shared" si="2"/>
        <v/>
      </c>
      <c r="M66" s="23" t="str">
        <f ca="1">IF(AND(E66&lt;&gt;0,E66&lt;Daten!$E$2),IF(E66&gt;=Daten!$G$2,Daten!$D$2,IF(E66&gt;=Daten!$G$3,Daten!$D$3,IF(E66&gt;=Daten!$G$4,Daten!$D$4,"Fehler"))),"")</f>
        <v/>
      </c>
    </row>
    <row r="67" spans="1:13">
      <c r="A67" s="21">
        <v>68</v>
      </c>
      <c r="B67" s="37"/>
      <c r="C67" s="37"/>
      <c r="D67" s="34"/>
      <c r="E67" s="34"/>
      <c r="F67" s="34"/>
      <c r="G67" s="30"/>
      <c r="H67" s="30"/>
      <c r="I67" s="30"/>
      <c r="J67" s="30"/>
      <c r="K67" s="30"/>
      <c r="L67" s="40" t="str">
        <f t="shared" si="2"/>
        <v/>
      </c>
      <c r="M67" s="23" t="str">
        <f ca="1">IF(AND(E67&lt;&gt;0,E67&lt;Daten!$E$2),IF(E67&gt;=Daten!$G$2,Daten!$D$2,IF(E67&gt;=Daten!$G$3,Daten!$D$3,IF(E67&gt;=Daten!$G$4,Daten!$D$4,"Fehler"))),"")</f>
        <v/>
      </c>
    </row>
    <row r="68" spans="1:13">
      <c r="A68" s="21">
        <v>69</v>
      </c>
      <c r="B68" s="24"/>
      <c r="C68" s="24"/>
      <c r="D68" s="34"/>
      <c r="E68" s="26"/>
      <c r="F68" s="26"/>
      <c r="G68" s="30"/>
      <c r="H68" s="30"/>
      <c r="I68" s="30"/>
      <c r="J68" s="30"/>
      <c r="K68" s="30"/>
      <c r="L68" s="40" t="str">
        <f t="shared" si="2"/>
        <v/>
      </c>
      <c r="M68" s="23" t="str">
        <f ca="1">IF(AND(E68&lt;&gt;0,E68&lt;Daten!$E$2),IF(E68&gt;=Daten!$G$2,Daten!$D$2,IF(E68&gt;=Daten!$G$3,Daten!$D$3,IF(E68&gt;=Daten!$G$4,Daten!$D$4,"Fehler"))),"")</f>
        <v/>
      </c>
    </row>
    <row r="69" spans="1:13">
      <c r="A69" s="21">
        <v>70</v>
      </c>
      <c r="B69" s="37"/>
      <c r="C69" s="37"/>
      <c r="D69" s="34"/>
      <c r="E69" s="34"/>
      <c r="F69" s="34"/>
      <c r="G69" s="30"/>
      <c r="H69" s="30"/>
      <c r="I69" s="30"/>
      <c r="J69" s="30"/>
      <c r="K69" s="34"/>
      <c r="L69" s="40" t="str">
        <f t="shared" si="2"/>
        <v/>
      </c>
      <c r="M69" s="23" t="str">
        <f ca="1">IF(AND(E69&lt;&gt;0,E69&lt;Daten!$E$2),IF(E69&gt;=Daten!$G$2,Daten!$D$2,IF(E69&gt;=Daten!$G$3,Daten!$D$3,IF(E69&gt;=Daten!$G$4,Daten!$D$4,"Fehler"))),"")</f>
        <v/>
      </c>
    </row>
    <row r="70" spans="1:13">
      <c r="A70" s="21">
        <v>71</v>
      </c>
      <c r="B70" s="37"/>
      <c r="C70" s="37"/>
      <c r="D70" s="34"/>
      <c r="E70" s="34"/>
      <c r="F70" s="34"/>
      <c r="G70" s="30"/>
      <c r="H70" s="30"/>
      <c r="I70" s="30"/>
      <c r="J70" s="30"/>
      <c r="K70" s="34"/>
      <c r="L70" s="40" t="str">
        <f t="shared" si="2"/>
        <v/>
      </c>
      <c r="M70" s="23" t="str">
        <f ca="1">IF(AND(E70&lt;&gt;0,E70&lt;Daten!$E$2),IF(E70&gt;=Daten!$G$2,Daten!$D$2,IF(E70&gt;=Daten!$G$3,Daten!$D$3,IF(E70&gt;=Daten!$G$4,Daten!$D$4,"Fehler"))),"")</f>
        <v/>
      </c>
    </row>
    <row r="71" spans="1:13">
      <c r="A71" s="21">
        <v>72</v>
      </c>
      <c r="B71" s="24"/>
      <c r="C71" s="24"/>
      <c r="D71" s="26"/>
      <c r="E71" s="26"/>
      <c r="F71" s="26"/>
      <c r="G71" s="30"/>
      <c r="H71" s="30"/>
      <c r="I71" s="30"/>
      <c r="J71" s="30"/>
      <c r="K71" s="34"/>
      <c r="L71" s="40" t="str">
        <f t="shared" si="2"/>
        <v/>
      </c>
      <c r="M71" s="23" t="str">
        <f ca="1">IF(AND(E71&lt;&gt;0,E71&lt;Daten!$E$2),IF(E71&gt;=Daten!$G$2,Daten!$D$2,IF(E71&gt;=Daten!$G$3,Daten!$D$3,IF(E71&gt;=Daten!$G$4,Daten!$D$4,"Fehler"))),"")</f>
        <v/>
      </c>
    </row>
    <row r="72" spans="1:13">
      <c r="A72" s="21">
        <v>73</v>
      </c>
      <c r="B72" s="37"/>
      <c r="C72" s="37"/>
      <c r="D72" s="34"/>
      <c r="E72" s="34"/>
      <c r="F72" s="34"/>
      <c r="G72" s="30"/>
      <c r="H72" s="30"/>
      <c r="I72" s="30"/>
      <c r="J72" s="30"/>
      <c r="K72" s="30"/>
      <c r="L72" s="40" t="str">
        <f t="shared" si="2"/>
        <v/>
      </c>
      <c r="M72" s="23" t="str">
        <f ca="1">IF(AND(E72&lt;&gt;0,E72&lt;Daten!$E$2),IF(E72&gt;=Daten!$G$2,Daten!$D$2,IF(E72&gt;=Daten!$G$3,Daten!$D$3,IF(E72&gt;=Daten!$G$4,Daten!$D$4,"Fehler"))),"")</f>
        <v/>
      </c>
    </row>
    <row r="73" spans="1:13">
      <c r="A73" s="21">
        <v>74</v>
      </c>
      <c r="B73" s="37"/>
      <c r="C73" s="37"/>
      <c r="D73" s="34"/>
      <c r="E73" s="34"/>
      <c r="F73" s="34"/>
      <c r="G73" s="30"/>
      <c r="H73" s="30"/>
      <c r="I73" s="30"/>
      <c r="J73" s="30"/>
      <c r="K73" s="30"/>
      <c r="L73" s="40" t="str">
        <f t="shared" si="2"/>
        <v/>
      </c>
      <c r="M73" s="23" t="str">
        <f ca="1">IF(AND(E73&lt;&gt;0,E73&lt;Daten!$E$2),IF(E73&gt;=Daten!$G$2,Daten!$D$2,IF(E73&gt;=Daten!$G$3,Daten!$D$3,IF(E73&gt;=Daten!$G$4,Daten!$D$4,"Fehler"))),"")</f>
        <v/>
      </c>
    </row>
    <row r="74" spans="1:13">
      <c r="A74" s="21">
        <v>75</v>
      </c>
      <c r="B74" s="37"/>
      <c r="C74" s="37"/>
      <c r="D74" s="34"/>
      <c r="E74" s="34"/>
      <c r="F74" s="34"/>
      <c r="G74" s="30"/>
      <c r="H74" s="34"/>
      <c r="I74" s="34"/>
      <c r="J74" s="34"/>
      <c r="K74" s="34"/>
      <c r="L74" s="40" t="str">
        <f t="shared" si="2"/>
        <v/>
      </c>
      <c r="M74" s="23" t="str">
        <f ca="1">IF(AND(E74&lt;&gt;0,E74&lt;Daten!$E$2),IF(E74&gt;=Daten!$G$2,Daten!$D$2,IF(E74&gt;=Daten!$G$3,Daten!$D$3,IF(E74&gt;=Daten!$G$4,Daten!$D$4,"Fehler"))),"")</f>
        <v/>
      </c>
    </row>
    <row r="75" spans="1:13">
      <c r="A75" s="21">
        <v>76</v>
      </c>
      <c r="B75" s="37"/>
      <c r="C75" s="37"/>
      <c r="D75" s="34"/>
      <c r="E75" s="34"/>
      <c r="F75" s="34"/>
      <c r="G75" s="30"/>
      <c r="H75" s="30"/>
      <c r="I75" s="30"/>
      <c r="J75" s="30"/>
      <c r="K75" s="30"/>
      <c r="L75" s="40" t="str">
        <f t="shared" si="2"/>
        <v/>
      </c>
      <c r="M75" s="23" t="str">
        <f ca="1">IF(AND(E75&lt;&gt;0,E75&lt;Daten!$E$2),IF(E75&gt;=Daten!$G$2,Daten!$D$2,IF(E75&gt;=Daten!$G$3,Daten!$D$3,IF(E75&gt;=Daten!$G$4,Daten!$D$4,"Fehler"))),"")</f>
        <v/>
      </c>
    </row>
    <row r="76" spans="1:13">
      <c r="A76" s="21">
        <v>77</v>
      </c>
      <c r="B76" s="37"/>
      <c r="C76" s="37"/>
      <c r="D76" s="38"/>
      <c r="E76" s="34"/>
      <c r="F76" s="34"/>
      <c r="G76" s="30"/>
      <c r="H76" s="30"/>
      <c r="I76" s="30"/>
      <c r="J76" s="30"/>
      <c r="K76" s="30"/>
      <c r="L76" s="40" t="str">
        <f t="shared" si="2"/>
        <v/>
      </c>
      <c r="M76" s="23" t="str">
        <f ca="1">IF(AND(E76&lt;&gt;0,E76&lt;Daten!$E$2),IF(E76&gt;=Daten!$G$2,Daten!$D$2,IF(E76&gt;=Daten!$G$3,Daten!$D$3,IF(E76&gt;=Daten!$G$4,Daten!$D$4,"Fehler"))),"")</f>
        <v/>
      </c>
    </row>
    <row r="77" spans="1:13">
      <c r="A77" s="21">
        <v>78</v>
      </c>
      <c r="B77" s="37"/>
      <c r="C77" s="37"/>
      <c r="D77" s="34"/>
      <c r="E77" s="34"/>
      <c r="F77" s="34"/>
      <c r="G77" s="30"/>
      <c r="H77" s="30"/>
      <c r="I77" s="30"/>
      <c r="J77" s="30"/>
      <c r="K77" s="30"/>
      <c r="L77" s="40" t="str">
        <f t="shared" si="2"/>
        <v/>
      </c>
      <c r="M77" s="23" t="str">
        <f ca="1">IF(AND(E77&lt;&gt;0,E77&lt;Daten!$E$2),IF(E77&gt;=Daten!$G$2,Daten!$D$2,IF(E77&gt;=Daten!$G$3,Daten!$D$3,IF(E77&gt;=Daten!$G$4,Daten!$D$4,"Fehler"))),"")</f>
        <v/>
      </c>
    </row>
    <row r="78" spans="1:13">
      <c r="A78" s="21">
        <v>79</v>
      </c>
      <c r="B78" s="37"/>
      <c r="C78" s="37"/>
      <c r="D78" s="34"/>
      <c r="E78" s="34"/>
      <c r="F78" s="34"/>
      <c r="G78" s="30"/>
      <c r="H78" s="34"/>
      <c r="I78" s="30"/>
      <c r="J78" s="30"/>
      <c r="K78" s="30"/>
      <c r="L78" s="40" t="str">
        <f t="shared" si="2"/>
        <v/>
      </c>
      <c r="M78" s="23" t="str">
        <f ca="1">IF(AND(E78&lt;&gt;0,E78&lt;Daten!$E$2),IF(E78&gt;=Daten!$G$2,Daten!$D$2,IF(E78&gt;=Daten!$G$3,Daten!$D$3,IF(E78&gt;=Daten!$G$4,Daten!$D$4,"Fehler"))),"")</f>
        <v/>
      </c>
    </row>
    <row r="79" spans="1:13">
      <c r="A79" s="21">
        <v>80</v>
      </c>
      <c r="B79" s="37"/>
      <c r="C79" s="37"/>
      <c r="D79" s="34"/>
      <c r="E79" s="34"/>
      <c r="F79" s="34"/>
      <c r="G79" s="30"/>
      <c r="H79" s="30"/>
      <c r="I79" s="30"/>
      <c r="J79" s="30"/>
      <c r="K79" s="34"/>
      <c r="L79" s="40" t="str">
        <f t="shared" si="2"/>
        <v/>
      </c>
      <c r="M79" s="23" t="str">
        <f ca="1">IF(AND(E79&lt;&gt;0,E79&lt;Daten!$E$2),IF(E79&gt;=Daten!$G$2,Daten!$D$2,IF(E79&gt;=Daten!$G$3,Daten!$D$3,IF(E79&gt;=Daten!$G$4,Daten!$D$4,"Fehler"))),"")</f>
        <v/>
      </c>
    </row>
    <row r="80" spans="1:13">
      <c r="A80" s="21">
        <v>81</v>
      </c>
      <c r="B80" s="37"/>
      <c r="C80" s="37"/>
      <c r="D80" s="38"/>
      <c r="E80" s="34"/>
      <c r="F80" s="34"/>
      <c r="G80" s="30"/>
      <c r="H80" s="30"/>
      <c r="I80" s="30"/>
      <c r="J80" s="30"/>
      <c r="K80" s="30"/>
      <c r="L80" s="40" t="str">
        <f t="shared" si="2"/>
        <v/>
      </c>
      <c r="M80" s="23" t="str">
        <f ca="1">IF(AND(E80&lt;&gt;0,E80&lt;Daten!$E$2),IF(E80&gt;=Daten!$G$2,Daten!$D$2,IF(E80&gt;=Daten!$G$3,Daten!$D$3,IF(E80&gt;=Daten!$G$4,Daten!$D$4,"Fehler"))),"")</f>
        <v/>
      </c>
    </row>
    <row r="81" spans="1:13">
      <c r="A81" s="21">
        <v>82</v>
      </c>
      <c r="B81" s="37"/>
      <c r="C81" s="37"/>
      <c r="D81" s="34"/>
      <c r="E81" s="34"/>
      <c r="F81" s="34"/>
      <c r="G81" s="30"/>
      <c r="H81" s="34"/>
      <c r="I81" s="30"/>
      <c r="J81" s="30"/>
      <c r="K81" s="30"/>
      <c r="L81" s="40" t="str">
        <f t="shared" si="2"/>
        <v/>
      </c>
      <c r="M81" s="23" t="str">
        <f ca="1">IF(AND(E81&lt;&gt;0,E81&lt;Daten!$E$2),IF(E81&gt;=Daten!$G$2,Daten!$D$2,IF(E81&gt;=Daten!$G$3,Daten!$D$3,IF(E81&gt;=Daten!$G$4,Daten!$D$4,"Fehler"))),"")</f>
        <v/>
      </c>
    </row>
    <row r="82" spans="1:13">
      <c r="A82" s="21">
        <v>83</v>
      </c>
      <c r="B82" s="37"/>
      <c r="C82" s="37"/>
      <c r="D82" s="34"/>
      <c r="E82" s="34"/>
      <c r="F82" s="34"/>
      <c r="G82" s="30"/>
      <c r="H82" s="30"/>
      <c r="I82" s="30"/>
      <c r="J82" s="30"/>
      <c r="K82" s="30"/>
      <c r="L82" s="40" t="str">
        <f t="shared" si="2"/>
        <v/>
      </c>
      <c r="M82" s="23" t="str">
        <f ca="1">IF(AND(E82&lt;&gt;0,E82&lt;Daten!$E$2),IF(E82&gt;=Daten!$G$2,Daten!$D$2,IF(E82&gt;=Daten!$G$3,Daten!$D$3,IF(E82&gt;=Daten!$G$4,Daten!$D$4,"Fehler"))),"")</f>
        <v/>
      </c>
    </row>
    <row r="83" spans="1:13">
      <c r="A83" s="21">
        <v>84</v>
      </c>
      <c r="B83" s="24"/>
      <c r="C83" s="24"/>
      <c r="D83" s="34"/>
      <c r="E83" s="26"/>
      <c r="F83" s="26"/>
      <c r="G83" s="30"/>
      <c r="H83" s="34"/>
      <c r="I83" s="30"/>
      <c r="J83" s="30"/>
      <c r="K83" s="30"/>
      <c r="L83" s="40" t="str">
        <f t="shared" si="2"/>
        <v/>
      </c>
      <c r="M83" s="23" t="str">
        <f ca="1">IF(AND(E83&lt;&gt;0,E83&lt;Daten!$E$2),IF(E83&gt;=Daten!$G$2,Daten!$D$2,IF(E83&gt;=Daten!$G$3,Daten!$D$3,IF(E83&gt;=Daten!$G$4,Daten!$D$4,"Fehler"))),"")</f>
        <v/>
      </c>
    </row>
    <row r="84" spans="1:13">
      <c r="A84" s="21">
        <v>85</v>
      </c>
      <c r="B84" s="37"/>
      <c r="C84" s="37"/>
      <c r="D84" s="34"/>
      <c r="E84" s="34"/>
      <c r="F84" s="34"/>
      <c r="G84" s="30"/>
      <c r="H84" s="30"/>
      <c r="I84" s="30"/>
      <c r="J84" s="30"/>
      <c r="K84" s="30"/>
      <c r="L84" s="40" t="str">
        <f t="shared" si="2"/>
        <v/>
      </c>
      <c r="M84" s="23" t="str">
        <f ca="1">IF(AND(E84&lt;&gt;0,E84&lt;Daten!$E$2),IF(E84&gt;=Daten!$G$2,Daten!$D$2,IF(E84&gt;=Daten!$G$3,Daten!$D$3,IF(E84&gt;=Daten!$G$4,Daten!$D$4,"Fehler"))),"")</f>
        <v/>
      </c>
    </row>
    <row r="85" spans="1:13">
      <c r="A85" s="21">
        <v>86</v>
      </c>
      <c r="B85" s="37"/>
      <c r="C85" s="37"/>
      <c r="D85" s="34"/>
      <c r="E85" s="34"/>
      <c r="F85" s="34"/>
      <c r="G85" s="30"/>
      <c r="H85" s="30"/>
      <c r="I85" s="30"/>
      <c r="J85" s="30"/>
      <c r="K85" s="34"/>
      <c r="L85" s="40" t="str">
        <f t="shared" si="2"/>
        <v/>
      </c>
      <c r="M85" s="23" t="str">
        <f ca="1">IF(AND(E85&lt;&gt;0,E85&lt;Daten!$E$2),IF(E85&gt;=Daten!$G$2,Daten!$D$2,IF(E85&gt;=Daten!$G$3,Daten!$D$3,IF(E85&gt;=Daten!$G$4,Daten!$D$4,"Fehler"))),"")</f>
        <v/>
      </c>
    </row>
    <row r="86" spans="1:13">
      <c r="A86" s="21">
        <v>87</v>
      </c>
      <c r="B86" s="37"/>
      <c r="C86" s="37"/>
      <c r="D86" s="34"/>
      <c r="E86" s="34"/>
      <c r="F86" s="34"/>
      <c r="G86" s="30"/>
      <c r="H86" s="34"/>
      <c r="I86" s="30"/>
      <c r="J86" s="30"/>
      <c r="K86" s="30"/>
      <c r="L86" s="40" t="str">
        <f t="shared" si="2"/>
        <v/>
      </c>
      <c r="M86" s="23" t="str">
        <f ca="1">IF(AND(E86&lt;&gt;0,E86&lt;Daten!$E$2),IF(E86&gt;=Daten!$G$2,Daten!$D$2,IF(E86&gt;=Daten!$G$3,Daten!$D$3,IF(E86&gt;=Daten!$G$4,Daten!$D$4,"Fehler"))),"")</f>
        <v/>
      </c>
    </row>
    <row r="87" spans="1:13">
      <c r="A87" s="21">
        <v>88</v>
      </c>
      <c r="B87" s="37"/>
      <c r="C87" s="37"/>
      <c r="D87" s="34"/>
      <c r="E87" s="34"/>
      <c r="F87" s="34"/>
      <c r="G87" s="30"/>
      <c r="H87" s="30"/>
      <c r="I87" s="30"/>
      <c r="J87" s="30"/>
      <c r="K87" s="30"/>
      <c r="L87" s="40" t="str">
        <f t="shared" si="2"/>
        <v/>
      </c>
      <c r="M87" s="23" t="str">
        <f ca="1">IF(AND(E87&lt;&gt;0,E87&lt;Daten!$E$2),IF(E87&gt;=Daten!$G$2,Daten!$D$2,IF(E87&gt;=Daten!$G$3,Daten!$D$3,IF(E87&gt;=Daten!$G$4,Daten!$D$4,"Fehler"))),"")</f>
        <v/>
      </c>
    </row>
    <row r="88" spans="1:13">
      <c r="A88" s="21">
        <v>89</v>
      </c>
      <c r="B88" s="24"/>
      <c r="C88" s="24"/>
      <c r="D88" s="26"/>
      <c r="E88" s="26"/>
      <c r="F88" s="26"/>
      <c r="G88" s="30"/>
      <c r="H88" s="30"/>
      <c r="I88" s="30"/>
      <c r="J88" s="30"/>
      <c r="K88" s="30"/>
      <c r="L88" s="40" t="str">
        <f t="shared" si="2"/>
        <v/>
      </c>
      <c r="M88" s="23" t="str">
        <f ca="1">IF(AND(E88&lt;&gt;0,E88&lt;Daten!$E$2),IF(E88&gt;=Daten!$G$2,Daten!$D$2,IF(E88&gt;=Daten!$G$3,Daten!$D$3,IF(E88&gt;=Daten!$G$4,Daten!$D$4,"Fehler"))),"")</f>
        <v/>
      </c>
    </row>
    <row r="89" spans="1:13">
      <c r="A89" s="21">
        <v>90</v>
      </c>
      <c r="B89" s="37"/>
      <c r="C89" s="37"/>
      <c r="D89" s="34"/>
      <c r="E89" s="34"/>
      <c r="F89" s="34"/>
      <c r="G89" s="30"/>
      <c r="H89" s="30"/>
      <c r="I89" s="30"/>
      <c r="J89" s="30"/>
      <c r="K89" s="30"/>
      <c r="L89" s="40" t="str">
        <f t="shared" ref="L89:L113" si="3">IF(H89&lt;&gt;0,SUM(H89:K89),"")</f>
        <v/>
      </c>
      <c r="M89" s="23" t="str">
        <f ca="1">IF(AND(E89&lt;&gt;0,E89&lt;Daten!$E$2),IF(E89&gt;=Daten!$G$2,Daten!$D$2,IF(E89&gt;=Daten!$G$3,Daten!$D$3,IF(E89&gt;=Daten!$G$4,Daten!$D$4,"Fehler"))),"")</f>
        <v/>
      </c>
    </row>
    <row r="90" spans="1:13">
      <c r="A90" s="21">
        <v>91</v>
      </c>
      <c r="B90" s="37"/>
      <c r="C90" s="37"/>
      <c r="D90" s="34"/>
      <c r="E90" s="34"/>
      <c r="F90" s="34"/>
      <c r="G90" s="30"/>
      <c r="H90" s="30"/>
      <c r="I90" s="30"/>
      <c r="J90" s="30"/>
      <c r="K90" s="30"/>
      <c r="L90" s="40" t="str">
        <f t="shared" si="3"/>
        <v/>
      </c>
      <c r="M90" s="23" t="str">
        <f ca="1">IF(AND(E90&lt;&gt;0,E90&lt;Daten!$E$2),IF(E90&gt;=Daten!$G$2,Daten!$D$2,IF(E90&gt;=Daten!$G$3,Daten!$D$3,IF(E90&gt;=Daten!$G$4,Daten!$D$4,"Fehler"))),"")</f>
        <v/>
      </c>
    </row>
    <row r="91" spans="1:13">
      <c r="A91" s="21">
        <v>92</v>
      </c>
      <c r="B91" s="37"/>
      <c r="C91" s="37"/>
      <c r="D91" s="34"/>
      <c r="E91" s="34"/>
      <c r="F91" s="34"/>
      <c r="G91" s="30"/>
      <c r="H91" s="30"/>
      <c r="I91" s="30"/>
      <c r="J91" s="30"/>
      <c r="K91" s="30"/>
      <c r="L91" s="40" t="str">
        <f t="shared" si="3"/>
        <v/>
      </c>
      <c r="M91" s="23" t="str">
        <f ca="1">IF(AND(E91&lt;&gt;0,E91&lt;Daten!$E$2),IF(E91&gt;=Daten!$G$2,Daten!$D$2,IF(E91&gt;=Daten!$G$3,Daten!$D$3,IF(E91&gt;=Daten!$G$4,Daten!$D$4,"Fehler"))),"")</f>
        <v/>
      </c>
    </row>
    <row r="92" spans="1:13">
      <c r="A92" s="21">
        <v>93</v>
      </c>
      <c r="B92" s="24"/>
      <c r="C92" s="24"/>
      <c r="D92" s="26"/>
      <c r="E92" s="26"/>
      <c r="F92" s="26"/>
      <c r="G92" s="30"/>
      <c r="H92" s="30"/>
      <c r="I92" s="30"/>
      <c r="J92" s="30"/>
      <c r="K92" s="30"/>
      <c r="L92" s="40" t="str">
        <f t="shared" si="3"/>
        <v/>
      </c>
      <c r="M92" s="23" t="str">
        <f ca="1">IF(AND(E92&lt;&gt;0,E92&lt;Daten!$E$2),IF(E92&gt;=Daten!$G$2,Daten!$D$2,IF(E92&gt;=Daten!$G$3,Daten!$D$3,IF(E92&gt;=Daten!$G$4,Daten!$D$4,"Fehler"))),"")</f>
        <v/>
      </c>
    </row>
    <row r="93" spans="1:13">
      <c r="A93" s="21">
        <v>94</v>
      </c>
      <c r="B93" s="37"/>
      <c r="C93" s="37"/>
      <c r="D93" s="34"/>
      <c r="E93" s="34"/>
      <c r="F93" s="34"/>
      <c r="G93" s="30"/>
      <c r="H93" s="30"/>
      <c r="I93" s="30"/>
      <c r="J93" s="30"/>
      <c r="K93" s="30"/>
      <c r="L93" s="40" t="str">
        <f t="shared" si="3"/>
        <v/>
      </c>
      <c r="M93" s="23" t="str">
        <f ca="1">IF(AND(E93&lt;&gt;0,E93&lt;Daten!$E$2),IF(E93&gt;=Daten!$G$2,Daten!$D$2,IF(E93&gt;=Daten!$G$3,Daten!$D$3,IF(E93&gt;=Daten!$G$4,Daten!$D$4,"Fehler"))),"")</f>
        <v/>
      </c>
    </row>
    <row r="94" spans="1:13">
      <c r="A94" s="21">
        <v>95</v>
      </c>
      <c r="B94" s="37"/>
      <c r="C94" s="37"/>
      <c r="D94" s="38"/>
      <c r="E94" s="26"/>
      <c r="F94" s="26"/>
      <c r="G94" s="30"/>
      <c r="H94" s="34"/>
      <c r="I94" s="34"/>
      <c r="J94" s="34"/>
      <c r="K94" s="34"/>
      <c r="L94" s="40" t="str">
        <f t="shared" si="3"/>
        <v/>
      </c>
      <c r="M94" s="23" t="str">
        <f ca="1">IF(AND(E94&lt;&gt;0,E94&lt;Daten!$E$2),IF(E94&gt;=Daten!$G$2,Daten!$D$2,IF(E94&gt;=Daten!$G$3,Daten!$D$3,IF(E94&gt;=Daten!$G$4,Daten!$D$4,"Fehler"))),"")</f>
        <v/>
      </c>
    </row>
    <row r="95" spans="1:13">
      <c r="A95" s="21">
        <v>96</v>
      </c>
      <c r="B95" s="37"/>
      <c r="C95" s="37"/>
      <c r="D95" s="38"/>
      <c r="E95" s="26"/>
      <c r="F95" s="26"/>
      <c r="G95" s="30"/>
      <c r="H95" s="30"/>
      <c r="I95" s="30"/>
      <c r="J95" s="30"/>
      <c r="K95" s="34"/>
      <c r="L95" s="40" t="str">
        <f t="shared" si="3"/>
        <v/>
      </c>
      <c r="M95" s="23" t="str">
        <f ca="1">IF(AND(E95&lt;&gt;0,E95&lt;Daten!$E$2),IF(E95&gt;=Daten!$G$2,Daten!$D$2,IF(E95&gt;=Daten!$G$3,Daten!$D$3,IF(E95&gt;=Daten!$G$4,Daten!$D$4,"Fehler"))),"")</f>
        <v/>
      </c>
    </row>
    <row r="96" spans="1:13">
      <c r="A96" s="21">
        <v>97</v>
      </c>
      <c r="B96" s="37"/>
      <c r="C96" s="37"/>
      <c r="D96" s="34"/>
      <c r="E96" s="34"/>
      <c r="F96" s="34"/>
      <c r="G96" s="30"/>
      <c r="H96" s="30"/>
      <c r="I96" s="30"/>
      <c r="J96" s="30"/>
      <c r="K96" s="30"/>
      <c r="L96" s="40" t="str">
        <f t="shared" si="3"/>
        <v/>
      </c>
      <c r="M96" s="23" t="str">
        <f ca="1">IF(AND(E96&lt;&gt;0,E96&lt;Daten!$E$2),IF(E96&gt;=Daten!$G$2,Daten!$D$2,IF(E96&gt;=Daten!$G$3,Daten!$D$3,IF(E96&gt;=Daten!$G$4,Daten!$D$4,"Fehler"))),"")</f>
        <v/>
      </c>
    </row>
    <row r="97" spans="1:13">
      <c r="A97" s="21">
        <v>98</v>
      </c>
      <c r="B97" s="37"/>
      <c r="C97" s="37"/>
      <c r="D97" s="34"/>
      <c r="E97" s="34"/>
      <c r="F97" s="34"/>
      <c r="G97" s="30"/>
      <c r="H97" s="30"/>
      <c r="I97" s="30"/>
      <c r="J97" s="30"/>
      <c r="K97" s="30"/>
      <c r="L97" s="40" t="str">
        <f t="shared" si="3"/>
        <v/>
      </c>
      <c r="M97" s="23" t="str">
        <f ca="1">IF(AND(E97&lt;&gt;0,E97&lt;Daten!$E$2),IF(E97&gt;=Daten!$G$2,Daten!$D$2,IF(E97&gt;=Daten!$G$3,Daten!$D$3,IF(E97&gt;=Daten!$G$4,Daten!$D$4,"Fehler"))),"")</f>
        <v/>
      </c>
    </row>
    <row r="98" spans="1:13">
      <c r="A98" s="21">
        <v>99</v>
      </c>
      <c r="B98" s="37"/>
      <c r="C98" s="37"/>
      <c r="D98" s="34"/>
      <c r="E98" s="34"/>
      <c r="F98" s="34"/>
      <c r="G98" s="30"/>
      <c r="H98" s="34"/>
      <c r="I98" s="30"/>
      <c r="J98" s="30"/>
      <c r="K98" s="30"/>
      <c r="L98" s="40" t="str">
        <f t="shared" si="3"/>
        <v/>
      </c>
      <c r="M98" s="23" t="str">
        <f ca="1">IF(AND(E98&lt;&gt;0,E98&lt;Daten!$E$2),IF(E98&gt;=Daten!$G$2,Daten!$D$2,IF(E98&gt;=Daten!$G$3,Daten!$D$3,IF(E98&gt;=Daten!$G$4,Daten!$D$4,"Fehler"))),"")</f>
        <v/>
      </c>
    </row>
    <row r="99" spans="1:13">
      <c r="A99" s="21">
        <v>100</v>
      </c>
      <c r="B99" s="37"/>
      <c r="C99" s="37"/>
      <c r="D99" s="38"/>
      <c r="E99" s="34"/>
      <c r="F99" s="34"/>
      <c r="G99" s="30"/>
      <c r="H99" s="30"/>
      <c r="I99" s="30"/>
      <c r="J99" s="30"/>
      <c r="K99" s="30"/>
      <c r="L99" s="40" t="str">
        <f t="shared" si="3"/>
        <v/>
      </c>
      <c r="M99" s="23" t="str">
        <f ca="1">IF(AND(E99&lt;&gt;0,E99&lt;Daten!$E$2),IF(E99&gt;=Daten!$G$2,Daten!$D$2,IF(E99&gt;=Daten!$G$3,Daten!$D$3,IF(E99&gt;=Daten!$G$4,Daten!$D$4,"Fehler"))),"")</f>
        <v/>
      </c>
    </row>
    <row r="100" spans="1:13">
      <c r="A100" s="21">
        <v>101</v>
      </c>
      <c r="B100" s="37"/>
      <c r="C100" s="37"/>
      <c r="D100" s="34"/>
      <c r="E100" s="34"/>
      <c r="F100" s="34"/>
      <c r="G100" s="30"/>
      <c r="H100" s="30"/>
      <c r="I100" s="30"/>
      <c r="J100" s="30"/>
      <c r="K100" s="30"/>
      <c r="L100" s="40" t="str">
        <f t="shared" si="3"/>
        <v/>
      </c>
      <c r="M100" s="23" t="str">
        <f ca="1">IF(AND(E100&lt;&gt;0,E100&lt;Daten!$E$2),IF(E100&gt;=Daten!$G$2,Daten!$D$2,IF(E100&gt;=Daten!$G$3,Daten!$D$3,IF(E100&gt;=Daten!$G$4,Daten!$D$4,"Fehler"))),"")</f>
        <v/>
      </c>
    </row>
    <row r="101" spans="1:13">
      <c r="A101" s="21">
        <v>102</v>
      </c>
      <c r="B101" s="37"/>
      <c r="C101" s="37"/>
      <c r="D101" s="34"/>
      <c r="E101" s="34"/>
      <c r="F101" s="34"/>
      <c r="G101" s="30"/>
      <c r="H101" s="34"/>
      <c r="I101" s="30"/>
      <c r="J101" s="30"/>
      <c r="K101" s="30"/>
      <c r="L101" s="40" t="str">
        <f t="shared" si="3"/>
        <v/>
      </c>
      <c r="M101" s="23" t="str">
        <f ca="1">IF(AND(E101&lt;&gt;0,E101&lt;Daten!$E$2),IF(E101&gt;=Daten!$G$2,Daten!$D$2,IF(E101&gt;=Daten!$G$3,Daten!$D$3,IF(E101&gt;=Daten!$G$4,Daten!$D$4,"Fehler"))),"")</f>
        <v/>
      </c>
    </row>
    <row r="102" spans="1:13">
      <c r="A102" s="21">
        <v>103</v>
      </c>
      <c r="B102" s="37"/>
      <c r="C102" s="37"/>
      <c r="D102" s="34"/>
      <c r="E102" s="34"/>
      <c r="F102" s="34"/>
      <c r="G102" s="30"/>
      <c r="H102" s="34"/>
      <c r="I102" s="34"/>
      <c r="J102" s="34"/>
      <c r="K102" s="34"/>
      <c r="L102" s="40" t="str">
        <f t="shared" si="3"/>
        <v/>
      </c>
      <c r="M102" s="23" t="str">
        <f ca="1">IF(AND(E102&lt;&gt;0,E102&lt;Daten!$E$2),IF(E102&gt;=Daten!$G$2,Daten!$D$2,IF(E102&gt;=Daten!$G$3,Daten!$D$3,IF(E102&gt;=Daten!$G$4,Daten!$D$4,"Fehler"))),"")</f>
        <v/>
      </c>
    </row>
    <row r="103" spans="1:13">
      <c r="A103" s="21">
        <v>104</v>
      </c>
      <c r="B103" s="37"/>
      <c r="C103" s="37"/>
      <c r="D103" s="34"/>
      <c r="E103" s="34"/>
      <c r="F103" s="34"/>
      <c r="G103" s="30"/>
      <c r="H103" s="30"/>
      <c r="I103" s="30"/>
      <c r="J103" s="30"/>
      <c r="K103" s="30"/>
      <c r="L103" s="40" t="str">
        <f t="shared" si="3"/>
        <v/>
      </c>
      <c r="M103" s="23" t="str">
        <f ca="1">IF(AND(E103&lt;&gt;0,E103&lt;Daten!$E$2),IF(E103&gt;=Daten!$G$2,Daten!$D$2,IF(E103&gt;=Daten!$G$3,Daten!$D$3,IF(E103&gt;=Daten!$G$4,Daten!$D$4,"Fehler"))),"")</f>
        <v/>
      </c>
    </row>
    <row r="104" spans="1:13">
      <c r="A104" s="21">
        <v>105</v>
      </c>
      <c r="B104" s="37"/>
      <c r="C104" s="37"/>
      <c r="D104" s="38"/>
      <c r="E104" s="26"/>
      <c r="F104" s="26"/>
      <c r="G104" s="30"/>
      <c r="H104" s="30"/>
      <c r="I104" s="30"/>
      <c r="J104" s="30"/>
      <c r="K104" s="34"/>
      <c r="L104" s="40" t="str">
        <f t="shared" si="3"/>
        <v/>
      </c>
      <c r="M104" s="23" t="str">
        <f ca="1">IF(AND(E104&lt;&gt;0,E104&lt;Daten!$E$2),IF(E104&gt;=Daten!$G$2,Daten!$D$2,IF(E104&gt;=Daten!$G$3,Daten!$D$3,IF(E104&gt;=Daten!$G$4,Daten!$D$4,"Fehler"))),"")</f>
        <v/>
      </c>
    </row>
    <row r="105" spans="1:13">
      <c r="A105" s="21">
        <v>106</v>
      </c>
      <c r="B105" s="37"/>
      <c r="C105" s="37"/>
      <c r="D105" s="34"/>
      <c r="E105" s="34"/>
      <c r="F105" s="34"/>
      <c r="G105" s="30"/>
      <c r="H105" s="30"/>
      <c r="I105" s="30"/>
      <c r="J105" s="30"/>
      <c r="K105" s="34"/>
      <c r="L105" s="40" t="str">
        <f t="shared" si="3"/>
        <v/>
      </c>
      <c r="M105" s="23" t="str">
        <f ca="1">IF(AND(E105&lt;&gt;0,E105&lt;Daten!$E$2),IF(E105&gt;=Daten!$G$2,Daten!$D$2,IF(E105&gt;=Daten!$G$3,Daten!$D$3,IF(E105&gt;=Daten!$G$4,Daten!$D$4,"Fehler"))),"")</f>
        <v/>
      </c>
    </row>
    <row r="106" spans="1:13">
      <c r="A106" s="21">
        <v>107</v>
      </c>
      <c r="B106" s="37"/>
      <c r="C106" s="37"/>
      <c r="D106" s="34"/>
      <c r="E106" s="34"/>
      <c r="F106" s="34"/>
      <c r="G106" s="30"/>
      <c r="H106" s="34"/>
      <c r="I106" s="30"/>
      <c r="J106" s="30"/>
      <c r="K106" s="30"/>
      <c r="L106" s="40" t="str">
        <f t="shared" si="3"/>
        <v/>
      </c>
      <c r="M106" s="23" t="str">
        <f ca="1">IF(AND(E106&lt;&gt;0,E106&lt;Daten!$E$2),IF(E106&gt;=Daten!$G$2,Daten!$D$2,IF(E106&gt;=Daten!$G$3,Daten!$D$3,IF(E106&gt;=Daten!$G$4,Daten!$D$4,"Fehler"))),"")</f>
        <v/>
      </c>
    </row>
    <row r="107" spans="1:13">
      <c r="A107" s="21">
        <v>108</v>
      </c>
      <c r="B107" s="37"/>
      <c r="C107" s="37"/>
      <c r="D107" s="34"/>
      <c r="E107" s="34"/>
      <c r="F107" s="34"/>
      <c r="G107" s="30"/>
      <c r="H107" s="34"/>
      <c r="I107" s="30"/>
      <c r="J107" s="30"/>
      <c r="K107" s="30"/>
      <c r="L107" s="40" t="str">
        <f t="shared" si="3"/>
        <v/>
      </c>
      <c r="M107" s="23" t="str">
        <f ca="1">IF(AND(E107&lt;&gt;0,E107&lt;Daten!$E$2),IF(E107&gt;=Daten!$G$2,Daten!$D$2,IF(E107&gt;=Daten!$G$3,Daten!$D$3,IF(E107&gt;=Daten!$G$4,Daten!$D$4,"Fehler"))),"")</f>
        <v/>
      </c>
    </row>
    <row r="108" spans="1:13">
      <c r="A108" s="21">
        <v>109</v>
      </c>
      <c r="B108" s="37"/>
      <c r="C108" s="37"/>
      <c r="D108" s="34"/>
      <c r="E108" s="34"/>
      <c r="F108" s="34"/>
      <c r="G108" s="30"/>
      <c r="H108" s="34"/>
      <c r="I108" s="34"/>
      <c r="J108" s="34"/>
      <c r="K108" s="34"/>
      <c r="L108" s="40" t="str">
        <f t="shared" si="3"/>
        <v/>
      </c>
      <c r="M108" s="23" t="str">
        <f ca="1">IF(AND(E108&lt;&gt;0,E108&lt;Daten!$E$2),IF(E108&gt;=Daten!$G$2,Daten!$D$2,IF(E108&gt;=Daten!$G$3,Daten!$D$3,IF(E108&gt;=Daten!$G$4,Daten!$D$4,"Fehler"))),"")</f>
        <v/>
      </c>
    </row>
    <row r="109" spans="1:13">
      <c r="A109" s="21">
        <v>110</v>
      </c>
      <c r="B109" s="37"/>
      <c r="C109" s="37"/>
      <c r="D109" s="34"/>
      <c r="E109" s="34"/>
      <c r="F109" s="34"/>
      <c r="G109" s="30"/>
      <c r="H109" s="30"/>
      <c r="I109" s="30"/>
      <c r="J109" s="30"/>
      <c r="K109" s="30"/>
      <c r="L109" s="40" t="str">
        <f t="shared" si="3"/>
        <v/>
      </c>
      <c r="M109" s="23" t="str">
        <f ca="1">IF(AND(E109&lt;&gt;0,E109&lt;Daten!$E$2),IF(E109&gt;=Daten!$G$2,Daten!$D$2,IF(E109&gt;=Daten!$G$3,Daten!$D$3,IF(E109&gt;=Daten!$G$4,Daten!$D$4,"Fehler"))),"")</f>
        <v/>
      </c>
    </row>
    <row r="110" spans="1:13">
      <c r="A110" s="21">
        <v>111</v>
      </c>
      <c r="B110" s="24"/>
      <c r="C110" s="24"/>
      <c r="D110" s="26"/>
      <c r="E110" s="26"/>
      <c r="F110" s="26"/>
      <c r="G110" s="30"/>
      <c r="H110" s="30"/>
      <c r="I110" s="30"/>
      <c r="J110" s="30"/>
      <c r="K110" s="30"/>
      <c r="L110" s="40" t="str">
        <f t="shared" si="3"/>
        <v/>
      </c>
      <c r="M110" s="23" t="str">
        <f ca="1">IF(AND(E110&lt;&gt;0,E110&lt;Daten!$E$2),IF(E110&gt;=Daten!$G$2,Daten!$D$2,IF(E110&gt;=Daten!$G$3,Daten!$D$3,IF(E110&gt;=Daten!$G$4,Daten!$D$4,"Fehler"))),"")</f>
        <v/>
      </c>
    </row>
    <row r="111" spans="1:13">
      <c r="A111" s="21">
        <v>112</v>
      </c>
      <c r="B111" s="37"/>
      <c r="C111" s="37"/>
      <c r="D111" s="34"/>
      <c r="E111" s="34"/>
      <c r="F111" s="34"/>
      <c r="G111" s="30"/>
      <c r="H111" s="30"/>
      <c r="I111" s="30"/>
      <c r="J111" s="30"/>
      <c r="K111" s="30"/>
      <c r="L111" s="40" t="str">
        <f t="shared" si="3"/>
        <v/>
      </c>
      <c r="M111" s="23" t="str">
        <f ca="1">IF(AND(E111&lt;&gt;0,E111&lt;Daten!$E$2),IF(E111&gt;=Daten!$G$2,Daten!$D$2,IF(E111&gt;=Daten!$G$3,Daten!$D$3,IF(E111&gt;=Daten!$G$4,Daten!$D$4,"Fehler"))),"")</f>
        <v/>
      </c>
    </row>
    <row r="112" spans="1:13">
      <c r="A112" s="21">
        <v>113</v>
      </c>
      <c r="B112" s="37"/>
      <c r="C112" s="37"/>
      <c r="D112" s="34"/>
      <c r="E112" s="34"/>
      <c r="F112" s="34"/>
      <c r="G112" s="30"/>
      <c r="H112" s="30"/>
      <c r="I112" s="30"/>
      <c r="J112" s="30"/>
      <c r="K112" s="30"/>
      <c r="L112" s="40" t="str">
        <f t="shared" si="3"/>
        <v/>
      </c>
      <c r="M112" s="23" t="str">
        <f ca="1">IF(AND(E112&lt;&gt;0,E112&lt;Daten!$E$2),IF(E112&gt;=Daten!$G$2,Daten!$D$2,IF(E112&gt;=Daten!$G$3,Daten!$D$3,IF(E112&gt;=Daten!$G$4,Daten!$D$4,"Fehler"))),"")</f>
        <v/>
      </c>
    </row>
    <row r="113" spans="1:13">
      <c r="A113" s="21">
        <v>114</v>
      </c>
      <c r="B113" s="37"/>
      <c r="C113" s="37"/>
      <c r="D113" s="34"/>
      <c r="E113" s="34"/>
      <c r="F113" s="34"/>
      <c r="G113" s="30"/>
      <c r="H113" s="30"/>
      <c r="I113" s="30"/>
      <c r="J113" s="30"/>
      <c r="K113" s="30"/>
      <c r="L113" s="40" t="str">
        <f t="shared" si="3"/>
        <v/>
      </c>
      <c r="M113" s="23" t="str">
        <f ca="1">IF(AND(E113&lt;&gt;0,E113&lt;Daten!$E$2),IF(E113&gt;=Daten!$G$2,Daten!$D$2,IF(E113&gt;=Daten!$G$3,Daten!$D$3,IF(E113&gt;=Daten!$G$4,Daten!$D$4,"Fehler"))),"")</f>
        <v/>
      </c>
    </row>
    <row r="114" spans="1:13">
      <c r="A114" s="21">
        <v>115</v>
      </c>
      <c r="B114" s="37"/>
      <c r="C114" s="37"/>
      <c r="D114" s="34"/>
      <c r="E114" s="34"/>
      <c r="F114" s="34"/>
      <c r="G114" s="30"/>
      <c r="H114" s="30"/>
      <c r="I114" s="30"/>
      <c r="J114" s="30"/>
      <c r="K114" s="30"/>
      <c r="L114" s="40" t="str">
        <f t="shared" ref="L114:L140" si="4">IF(H114&lt;&gt;0,SUM(H114:K114),"")</f>
        <v/>
      </c>
      <c r="M114" s="23" t="str">
        <f ca="1">IF(AND(E114&lt;&gt;0,E114&lt;Daten!$E$2),IF(E114&gt;=Daten!$G$2,Daten!$D$2,IF(E114&gt;=Daten!$G$3,Daten!$D$3,IF(E114&gt;=Daten!$G$4,Daten!$D$4,"Fehler"))),"")</f>
        <v/>
      </c>
    </row>
    <row r="115" spans="1:13">
      <c r="A115" s="21">
        <v>116</v>
      </c>
      <c r="B115" s="37"/>
      <c r="C115" s="37"/>
      <c r="D115" s="34"/>
      <c r="E115" s="34"/>
      <c r="F115" s="34"/>
      <c r="G115" s="30"/>
      <c r="H115" s="30"/>
      <c r="I115" s="30"/>
      <c r="J115" s="30"/>
      <c r="K115" s="30"/>
      <c r="L115" s="40" t="str">
        <f t="shared" si="4"/>
        <v/>
      </c>
      <c r="M115" s="23" t="str">
        <f ca="1">IF(AND(E115&lt;&gt;0,E115&lt;Daten!$E$2),IF(E115&gt;=Daten!$G$2,Daten!$D$2,IF(E115&gt;=Daten!$G$3,Daten!$D$3,IF(E115&gt;=Daten!$G$4,Daten!$D$4,"Fehler"))),"")</f>
        <v/>
      </c>
    </row>
    <row r="116" spans="1:13">
      <c r="A116" s="21">
        <v>117</v>
      </c>
      <c r="B116" s="37"/>
      <c r="C116" s="37"/>
      <c r="D116" s="34"/>
      <c r="E116" s="34"/>
      <c r="F116" s="34"/>
      <c r="G116" s="30"/>
      <c r="H116" s="30"/>
      <c r="I116" s="30"/>
      <c r="J116" s="30"/>
      <c r="K116" s="30"/>
      <c r="L116" s="40" t="str">
        <f t="shared" si="4"/>
        <v/>
      </c>
      <c r="M116" s="23" t="str">
        <f ca="1">IF(AND(E116&lt;&gt;0,E116&lt;Daten!$E$2),IF(E116&gt;=Daten!$G$2,Daten!$D$2,IF(E116&gt;=Daten!$G$3,Daten!$D$3,IF(E116&gt;=Daten!$G$4,Daten!$D$4,"Fehler"))),"")</f>
        <v/>
      </c>
    </row>
    <row r="117" spans="1:13">
      <c r="A117" s="21">
        <v>118</v>
      </c>
      <c r="B117" s="37"/>
      <c r="C117" s="37"/>
      <c r="D117" s="34"/>
      <c r="E117" s="34"/>
      <c r="F117" s="34"/>
      <c r="G117" s="30"/>
      <c r="H117" s="34"/>
      <c r="I117" s="34"/>
      <c r="J117" s="34"/>
      <c r="K117" s="34"/>
      <c r="L117" s="40" t="str">
        <f t="shared" si="4"/>
        <v/>
      </c>
      <c r="M117" s="23" t="str">
        <f ca="1">IF(AND(E117&lt;&gt;0,E117&lt;Daten!$E$2),IF(E117&gt;=Daten!$G$2,Daten!$D$2,IF(E117&gt;=Daten!$G$3,Daten!$D$3,IF(E117&gt;=Daten!$G$4,Daten!$D$4,"Fehler"))),"")</f>
        <v/>
      </c>
    </row>
    <row r="118" spans="1:13">
      <c r="A118" s="21">
        <v>119</v>
      </c>
      <c r="B118" s="37"/>
      <c r="C118" s="37"/>
      <c r="D118" s="34"/>
      <c r="E118" s="34"/>
      <c r="F118" s="34"/>
      <c r="G118" s="30"/>
      <c r="H118" s="30"/>
      <c r="I118" s="30"/>
      <c r="J118" s="30"/>
      <c r="K118" s="30"/>
      <c r="L118" s="40" t="str">
        <f t="shared" si="4"/>
        <v/>
      </c>
      <c r="M118" s="23" t="str">
        <f ca="1">IF(AND(E118&lt;&gt;0,E118&lt;Daten!$E$2),IF(E118&gt;=Daten!$G$2,Daten!$D$2,IF(E118&gt;=Daten!$G$3,Daten!$D$3,IF(E118&gt;=Daten!$G$4,Daten!$D$4,"Fehler"))),"")</f>
        <v/>
      </c>
    </row>
    <row r="119" spans="1:13">
      <c r="A119" s="21">
        <v>120</v>
      </c>
      <c r="B119" s="37"/>
      <c r="C119" s="37"/>
      <c r="D119" s="38"/>
      <c r="E119" s="26"/>
      <c r="F119" s="26"/>
      <c r="G119" s="30"/>
      <c r="H119" s="30"/>
      <c r="I119" s="30"/>
      <c r="J119" s="30"/>
      <c r="K119" s="30"/>
      <c r="L119" s="40" t="str">
        <f t="shared" si="4"/>
        <v/>
      </c>
      <c r="M119" s="23" t="str">
        <f ca="1">IF(AND(E119&lt;&gt;0,E119&lt;Daten!$E$2),IF(E119&gt;=Daten!$G$2,Daten!$D$2,IF(E119&gt;=Daten!$G$3,Daten!$D$3,IF(E119&gt;=Daten!$G$4,Daten!$D$4,"Fehler"))),"")</f>
        <v/>
      </c>
    </row>
    <row r="120" spans="1:13">
      <c r="A120" s="21">
        <v>121</v>
      </c>
      <c r="B120" s="37"/>
      <c r="C120" s="37"/>
      <c r="D120" s="34"/>
      <c r="E120" s="34"/>
      <c r="F120" s="34"/>
      <c r="G120" s="30"/>
      <c r="H120" s="30"/>
      <c r="I120" s="30"/>
      <c r="J120" s="30"/>
      <c r="K120" s="30"/>
      <c r="L120" s="40" t="str">
        <f t="shared" si="4"/>
        <v/>
      </c>
      <c r="M120" s="23" t="str">
        <f ca="1">IF(AND(E120&lt;&gt;0,E120&lt;Daten!$E$2),IF(E120&gt;=Daten!$G$2,Daten!$D$2,IF(E120&gt;=Daten!$G$3,Daten!$D$3,IF(E120&gt;=Daten!$G$4,Daten!$D$4,"Fehler"))),"")</f>
        <v/>
      </c>
    </row>
    <row r="121" spans="1:13">
      <c r="A121" s="21">
        <v>122</v>
      </c>
      <c r="B121" s="37"/>
      <c r="C121" s="37"/>
      <c r="D121" s="34"/>
      <c r="E121" s="34"/>
      <c r="F121" s="34"/>
      <c r="G121" s="30"/>
      <c r="H121" s="30"/>
      <c r="I121" s="30"/>
      <c r="J121" s="30"/>
      <c r="K121" s="34"/>
      <c r="L121" s="40" t="str">
        <f t="shared" si="4"/>
        <v/>
      </c>
      <c r="M121" s="23" t="str">
        <f ca="1">IF(AND(E121&lt;&gt;0,E121&lt;Daten!$E$2),IF(E121&gt;=Daten!$G$2,Daten!$D$2,IF(E121&gt;=Daten!$G$3,Daten!$D$3,IF(E121&gt;=Daten!$G$4,Daten!$D$4,"Fehler"))),"")</f>
        <v/>
      </c>
    </row>
    <row r="122" spans="1:13">
      <c r="A122" s="21">
        <v>123</v>
      </c>
      <c r="B122" s="37"/>
      <c r="C122" s="37"/>
      <c r="D122" s="34"/>
      <c r="E122" s="34"/>
      <c r="F122" s="34"/>
      <c r="G122" s="30"/>
      <c r="H122" s="30"/>
      <c r="I122" s="30"/>
      <c r="J122" s="30"/>
      <c r="K122" s="34"/>
      <c r="L122" s="40" t="str">
        <f t="shared" si="4"/>
        <v/>
      </c>
      <c r="M122" s="23" t="str">
        <f ca="1">IF(AND(E122&lt;&gt;0,E122&lt;Daten!$E$2),IF(E122&gt;=Daten!$G$2,Daten!$D$2,IF(E122&gt;=Daten!$G$3,Daten!$D$3,IF(E122&gt;=Daten!$G$4,Daten!$D$4,"Fehler"))),"")</f>
        <v/>
      </c>
    </row>
    <row r="123" spans="1:13">
      <c r="A123" s="21">
        <v>124</v>
      </c>
      <c r="B123" s="37"/>
      <c r="C123" s="37"/>
      <c r="D123" s="38"/>
      <c r="E123" s="26"/>
      <c r="F123" s="26"/>
      <c r="G123" s="30"/>
      <c r="H123" s="34"/>
      <c r="I123" s="30"/>
      <c r="J123" s="30"/>
      <c r="K123" s="30"/>
      <c r="L123" s="40" t="str">
        <f t="shared" si="4"/>
        <v/>
      </c>
      <c r="M123" s="23" t="str">
        <f ca="1">IF(AND(E123&lt;&gt;0,E123&lt;Daten!$E$2),IF(E123&gt;=Daten!$G$2,Daten!$D$2,IF(E123&gt;=Daten!$G$3,Daten!$D$3,IF(E123&gt;=Daten!$G$4,Daten!$D$4,"Fehler"))),"")</f>
        <v/>
      </c>
    </row>
    <row r="124" spans="1:13">
      <c r="A124" s="21">
        <v>125</v>
      </c>
      <c r="B124" s="37"/>
      <c r="C124" s="37"/>
      <c r="D124" s="34"/>
      <c r="E124" s="34"/>
      <c r="F124" s="34"/>
      <c r="G124" s="30"/>
      <c r="H124" s="34"/>
      <c r="I124" s="30"/>
      <c r="J124" s="30"/>
      <c r="K124" s="30"/>
      <c r="L124" s="40" t="str">
        <f t="shared" si="4"/>
        <v/>
      </c>
      <c r="M124" s="23" t="str">
        <f ca="1">IF(AND(E124&lt;&gt;0,E124&lt;Daten!$E$2),IF(E124&gt;=Daten!$G$2,Daten!$D$2,IF(E124&gt;=Daten!$G$3,Daten!$D$3,IF(E124&gt;=Daten!$G$4,Daten!$D$4,"Fehler"))),"")</f>
        <v/>
      </c>
    </row>
    <row r="125" spans="1:13">
      <c r="A125" s="21">
        <v>126</v>
      </c>
      <c r="B125" s="37"/>
      <c r="C125" s="37"/>
      <c r="D125" s="34"/>
      <c r="E125" s="34"/>
      <c r="F125" s="34"/>
      <c r="G125" s="30"/>
      <c r="H125" s="30"/>
      <c r="I125" s="30"/>
      <c r="J125" s="30"/>
      <c r="K125" s="30"/>
      <c r="L125" s="40" t="str">
        <f t="shared" si="4"/>
        <v/>
      </c>
      <c r="M125" s="23" t="str">
        <f ca="1">IF(AND(E125&lt;&gt;0,E125&lt;Daten!$E$2),IF(E125&gt;=Daten!$G$2,Daten!$D$2,IF(E125&gt;=Daten!$G$3,Daten!$D$3,IF(E125&gt;=Daten!$G$4,Daten!$D$4,"Fehler"))),"")</f>
        <v/>
      </c>
    </row>
    <row r="126" spans="1:13">
      <c r="A126" s="21">
        <v>127</v>
      </c>
      <c r="B126" s="37"/>
      <c r="C126" s="37"/>
      <c r="D126" s="34"/>
      <c r="E126" s="34"/>
      <c r="F126" s="34"/>
      <c r="G126" s="30"/>
      <c r="H126" s="34"/>
      <c r="I126" s="30"/>
      <c r="J126" s="30"/>
      <c r="K126" s="30"/>
      <c r="L126" s="40" t="str">
        <f t="shared" si="4"/>
        <v/>
      </c>
      <c r="M126" s="23" t="str">
        <f ca="1">IF(AND(E126&lt;&gt;0,E126&lt;Daten!$E$2),IF(E126&gt;=Daten!$G$2,Daten!$D$2,IF(E126&gt;=Daten!$G$3,Daten!$D$3,IF(E126&gt;=Daten!$G$4,Daten!$D$4,"Fehler"))),"")</f>
        <v/>
      </c>
    </row>
    <row r="127" spans="1:13">
      <c r="A127" s="21">
        <v>128</v>
      </c>
      <c r="B127" s="37"/>
      <c r="C127" s="37"/>
      <c r="D127" s="34"/>
      <c r="E127" s="34"/>
      <c r="F127" s="34"/>
      <c r="G127" s="30"/>
      <c r="H127" s="30"/>
      <c r="I127" s="30"/>
      <c r="J127" s="30"/>
      <c r="K127" s="30"/>
      <c r="L127" s="40" t="str">
        <f t="shared" si="4"/>
        <v/>
      </c>
      <c r="M127" s="23" t="str">
        <f ca="1">IF(AND(E127&lt;&gt;0,E127&lt;Daten!$E$2),IF(E127&gt;=Daten!$G$2,Daten!$D$2,IF(E127&gt;=Daten!$G$3,Daten!$D$3,IF(E127&gt;=Daten!$G$4,Daten!$D$4,"Fehler"))),"")</f>
        <v/>
      </c>
    </row>
    <row r="128" spans="1:13">
      <c r="A128" s="21">
        <v>129</v>
      </c>
      <c r="B128" s="37"/>
      <c r="C128" s="37"/>
      <c r="D128" s="34"/>
      <c r="E128" s="34"/>
      <c r="F128" s="34"/>
      <c r="G128" s="30"/>
      <c r="H128" s="30"/>
      <c r="I128" s="30"/>
      <c r="J128" s="30"/>
      <c r="K128" s="34"/>
      <c r="L128" s="40" t="str">
        <f t="shared" si="4"/>
        <v/>
      </c>
      <c r="M128" s="23" t="str">
        <f ca="1">IF(AND(E128&lt;&gt;0,E128&lt;Daten!$E$2),IF(E128&gt;=Daten!$G$2,Daten!$D$2,IF(E128&gt;=Daten!$G$3,Daten!$D$3,IF(E128&gt;=Daten!$G$4,Daten!$D$4,"Fehler"))),"")</f>
        <v/>
      </c>
    </row>
    <row r="129" spans="1:13">
      <c r="A129" s="21">
        <v>130</v>
      </c>
      <c r="B129" s="37"/>
      <c r="C129" s="37"/>
      <c r="D129" s="34"/>
      <c r="E129" s="34"/>
      <c r="F129" s="34"/>
      <c r="G129" s="30"/>
      <c r="H129" s="34"/>
      <c r="I129" s="34"/>
      <c r="J129" s="34"/>
      <c r="K129" s="34"/>
      <c r="L129" s="40" t="str">
        <f t="shared" si="4"/>
        <v/>
      </c>
      <c r="M129" s="23" t="str">
        <f ca="1">IF(AND(E129&lt;&gt;0,E129&lt;Daten!$E$2),IF(E129&gt;=Daten!$G$2,Daten!$D$2,IF(E129&gt;=Daten!$G$3,Daten!$D$3,IF(E129&gt;=Daten!$G$4,Daten!$D$4,"Fehler"))),"")</f>
        <v/>
      </c>
    </row>
    <row r="130" spans="1:13">
      <c r="A130" s="21">
        <v>131</v>
      </c>
      <c r="B130" s="37"/>
      <c r="C130" s="37"/>
      <c r="D130" s="34"/>
      <c r="E130" s="34"/>
      <c r="F130" s="34"/>
      <c r="G130" s="30"/>
      <c r="H130" s="30"/>
      <c r="I130" s="30"/>
      <c r="J130" s="30"/>
      <c r="K130" s="30"/>
      <c r="L130" s="40" t="str">
        <f t="shared" si="4"/>
        <v/>
      </c>
      <c r="M130" s="23" t="str">
        <f ca="1">IF(AND(E130&lt;&gt;0,E130&lt;Daten!$E$2),IF(E130&gt;=Daten!$G$2,Daten!$D$2,IF(E130&gt;=Daten!$G$3,Daten!$D$3,IF(E130&gt;=Daten!$G$4,Daten!$D$4,"Fehler"))),"")</f>
        <v/>
      </c>
    </row>
    <row r="131" spans="1:13">
      <c r="A131" s="21">
        <v>132</v>
      </c>
      <c r="B131" s="37"/>
      <c r="C131" s="37"/>
      <c r="D131" s="34"/>
      <c r="E131" s="34"/>
      <c r="F131" s="34"/>
      <c r="G131" s="30"/>
      <c r="H131" s="34"/>
      <c r="I131" s="34"/>
      <c r="J131" s="34"/>
      <c r="K131" s="34"/>
      <c r="L131" s="40" t="str">
        <f t="shared" si="4"/>
        <v/>
      </c>
      <c r="M131" s="23" t="str">
        <f ca="1">IF(AND(E131&lt;&gt;0,E131&lt;Daten!$E$2),IF(E131&gt;=Daten!$G$2,Daten!$D$2,IF(E131&gt;=Daten!$G$3,Daten!$D$3,IF(E131&gt;=Daten!$G$4,Daten!$D$4,"Fehler"))),"")</f>
        <v/>
      </c>
    </row>
    <row r="132" spans="1:13">
      <c r="A132" s="21">
        <v>133</v>
      </c>
      <c r="B132" s="37"/>
      <c r="C132" s="37"/>
      <c r="D132" s="34"/>
      <c r="E132" s="34"/>
      <c r="F132" s="34"/>
      <c r="G132" s="30"/>
      <c r="H132" s="30"/>
      <c r="I132" s="30"/>
      <c r="J132" s="30"/>
      <c r="K132" s="30"/>
      <c r="L132" s="40" t="str">
        <f t="shared" si="4"/>
        <v/>
      </c>
      <c r="M132" s="23" t="str">
        <f ca="1">IF(AND(E132&lt;&gt;0,E132&lt;Daten!$E$2),IF(E132&gt;=Daten!$G$2,Daten!$D$2,IF(E132&gt;=Daten!$G$3,Daten!$D$3,IF(E132&gt;=Daten!$G$4,Daten!$D$4,"Fehler"))),"")</f>
        <v/>
      </c>
    </row>
    <row r="133" spans="1:13">
      <c r="A133" s="21">
        <v>134</v>
      </c>
      <c r="B133" s="37"/>
      <c r="C133" s="37"/>
      <c r="D133" s="34"/>
      <c r="E133" s="34"/>
      <c r="F133" s="34"/>
      <c r="G133" s="30"/>
      <c r="H133" s="30"/>
      <c r="I133" s="30"/>
      <c r="J133" s="30"/>
      <c r="K133" s="30"/>
      <c r="L133" s="40" t="str">
        <f t="shared" si="4"/>
        <v/>
      </c>
      <c r="M133" s="23" t="str">
        <f ca="1">IF(AND(E133&lt;&gt;0,E133&lt;Daten!$E$2),IF(E133&gt;=Daten!$G$2,Daten!$D$2,IF(E133&gt;=Daten!$G$3,Daten!$D$3,IF(E133&gt;=Daten!$G$4,Daten!$D$4,"Fehler"))),"")</f>
        <v/>
      </c>
    </row>
    <row r="134" spans="1:13">
      <c r="A134" s="21">
        <v>135</v>
      </c>
      <c r="B134" s="37"/>
      <c r="C134" s="37"/>
      <c r="D134" s="34"/>
      <c r="E134" s="34"/>
      <c r="F134" s="34"/>
      <c r="G134" s="30"/>
      <c r="H134" s="30"/>
      <c r="I134" s="30"/>
      <c r="J134" s="30"/>
      <c r="K134" s="30"/>
      <c r="L134" s="40" t="str">
        <f t="shared" si="4"/>
        <v/>
      </c>
      <c r="M134" s="23" t="str">
        <f ca="1">IF(AND(E134&lt;&gt;0,E134&lt;Daten!$E$2),IF(E134&gt;=Daten!$G$2,Daten!$D$2,IF(E134&gt;=Daten!$G$3,Daten!$D$3,IF(E134&gt;=Daten!$G$4,Daten!$D$4,"Fehler"))),"")</f>
        <v/>
      </c>
    </row>
    <row r="135" spans="1:13">
      <c r="A135" s="21">
        <v>136</v>
      </c>
      <c r="B135" s="37"/>
      <c r="C135" s="37"/>
      <c r="D135" s="34"/>
      <c r="E135" s="34"/>
      <c r="F135" s="34"/>
      <c r="G135" s="30"/>
      <c r="H135" s="30"/>
      <c r="I135" s="30"/>
      <c r="J135" s="30"/>
      <c r="K135" s="30"/>
      <c r="L135" s="40" t="str">
        <f t="shared" si="4"/>
        <v/>
      </c>
      <c r="M135" s="23" t="str">
        <f ca="1">IF(AND(E135&lt;&gt;0,E135&lt;Daten!$E$2),IF(E135&gt;=Daten!$G$2,Daten!$D$2,IF(E135&gt;=Daten!$G$3,Daten!$D$3,IF(E135&gt;=Daten!$G$4,Daten!$D$4,"Fehler"))),"")</f>
        <v/>
      </c>
    </row>
    <row r="136" spans="1:13">
      <c r="A136" s="21">
        <v>137</v>
      </c>
      <c r="B136" s="37"/>
      <c r="C136" s="37"/>
      <c r="D136" s="38"/>
      <c r="E136" s="26"/>
      <c r="F136" s="26"/>
      <c r="G136" s="30"/>
      <c r="H136" s="30"/>
      <c r="I136" s="30"/>
      <c r="J136" s="30"/>
      <c r="K136" s="34"/>
      <c r="L136" s="40" t="str">
        <f t="shared" si="4"/>
        <v/>
      </c>
      <c r="M136" s="23" t="str">
        <f ca="1">IF(AND(E136&lt;&gt;0,E136&lt;Daten!$E$2),IF(E136&gt;=Daten!$G$2,Daten!$D$2,IF(E136&gt;=Daten!$G$3,Daten!$D$3,IF(E136&gt;=Daten!$G$4,Daten!$D$4,"Fehler"))),"")</f>
        <v/>
      </c>
    </row>
    <row r="137" spans="1:13">
      <c r="A137" s="21">
        <v>138</v>
      </c>
      <c r="B137" s="37"/>
      <c r="C137" s="37"/>
      <c r="D137" s="34"/>
      <c r="E137" s="34"/>
      <c r="F137" s="34"/>
      <c r="G137" s="30"/>
      <c r="H137" s="30"/>
      <c r="I137" s="30"/>
      <c r="J137" s="30"/>
      <c r="K137" s="30"/>
      <c r="L137" s="40" t="str">
        <f t="shared" si="4"/>
        <v/>
      </c>
      <c r="M137" s="23" t="str">
        <f ca="1">IF(AND(E137&lt;&gt;0,E137&lt;Daten!$E$2),IF(E137&gt;=Daten!$G$2,Daten!$D$2,IF(E137&gt;=Daten!$G$3,Daten!$D$3,IF(E137&gt;=Daten!$G$4,Daten!$D$4,"Fehler"))),"")</f>
        <v/>
      </c>
    </row>
    <row r="138" spans="1:13">
      <c r="A138" s="21">
        <v>139</v>
      </c>
      <c r="B138" s="37"/>
      <c r="C138" s="37"/>
      <c r="D138" s="34"/>
      <c r="E138" s="34"/>
      <c r="F138" s="34"/>
      <c r="G138" s="30"/>
      <c r="H138" s="34"/>
      <c r="I138" s="34"/>
      <c r="J138" s="34"/>
      <c r="K138" s="34"/>
      <c r="L138" s="40" t="str">
        <f t="shared" si="4"/>
        <v/>
      </c>
      <c r="M138" s="23" t="str">
        <f ca="1">IF(AND(E138&lt;&gt;0,E138&lt;Daten!$E$2),IF(E138&gt;=Daten!$G$2,Daten!$D$2,IF(E138&gt;=Daten!$G$3,Daten!$D$3,IF(E138&gt;=Daten!$G$4,Daten!$D$4,"Fehler"))),"")</f>
        <v/>
      </c>
    </row>
    <row r="139" spans="1:13">
      <c r="A139" s="21">
        <v>140</v>
      </c>
      <c r="B139" s="24"/>
      <c r="C139" s="24"/>
      <c r="D139" s="26"/>
      <c r="E139" s="26"/>
      <c r="F139" s="26"/>
      <c r="G139" s="30"/>
      <c r="H139" s="30"/>
      <c r="I139" s="30"/>
      <c r="J139" s="30"/>
      <c r="K139" s="34"/>
      <c r="L139" s="40" t="str">
        <f t="shared" si="4"/>
        <v/>
      </c>
      <c r="M139" s="23" t="str">
        <f ca="1">IF(AND(E139&lt;&gt;0,E139&lt;Daten!$E$2),IF(E139&gt;=Daten!$G$2,Daten!$D$2,IF(E139&gt;=Daten!$G$3,Daten!$D$3,IF(E139&gt;=Daten!$G$4,Daten!$D$4,"Fehler"))),"")</f>
        <v/>
      </c>
    </row>
    <row r="140" spans="1:13">
      <c r="A140" s="21">
        <v>141</v>
      </c>
      <c r="B140" s="37"/>
      <c r="C140" s="37"/>
      <c r="D140" s="34"/>
      <c r="E140" s="34"/>
      <c r="F140" s="34"/>
      <c r="G140" s="30"/>
      <c r="H140" s="30"/>
      <c r="I140" s="30"/>
      <c r="J140" s="30"/>
      <c r="K140" s="30"/>
      <c r="L140" s="40" t="str">
        <f t="shared" si="4"/>
        <v/>
      </c>
      <c r="M140" s="23" t="str">
        <f ca="1">IF(AND(E140&lt;&gt;0,E140&lt;Daten!$E$2),IF(E140&gt;=Daten!$G$2,Daten!$D$2,IF(E140&gt;=Daten!$G$3,Daten!$D$3,IF(E140&gt;=Daten!$G$4,Daten!$D$4,"Fehler"))),"")</f>
        <v/>
      </c>
    </row>
    <row r="141" spans="1:13">
      <c r="A141" s="21"/>
      <c r="L141" s="40" t="str">
        <f t="shared" ref="L141:L169" si="5">IF(H141&lt;&gt;0,SUM(H141:K141),"")</f>
        <v/>
      </c>
      <c r="M141" s="23" t="str">
        <f ca="1">IF(AND(E141&lt;&gt;0,E141&lt;Daten!$E$2),IF(E141&gt;=Daten!$G$2,Daten!$D$2,IF(E141&gt;=Daten!$G$3,Daten!$D$3,IF(E141&gt;=Daten!$G$4,Daten!$D$4,"Fehler"))),"")</f>
        <v/>
      </c>
    </row>
    <row r="142" spans="1:13">
      <c r="A142" s="21"/>
      <c r="L142" s="40" t="str">
        <f t="shared" si="5"/>
        <v/>
      </c>
      <c r="M142" s="23" t="str">
        <f ca="1">IF(AND(E142&lt;&gt;0,E142&lt;Daten!$E$2),IF(E142&gt;=Daten!$G$2,Daten!$D$2,IF(E142&gt;=Daten!$G$3,Daten!$D$3,IF(E142&gt;=Daten!$G$4,Daten!$D$4,"Fehler"))),"")</f>
        <v/>
      </c>
    </row>
    <row r="143" spans="1:13">
      <c r="A143" s="21"/>
      <c r="L143" s="40" t="str">
        <f t="shared" si="5"/>
        <v/>
      </c>
      <c r="M143" s="23" t="str">
        <f ca="1">IF(AND(E143&lt;&gt;0,E143&lt;Daten!$E$2),IF(E143&gt;=Daten!$G$2,Daten!$D$2,IF(E143&gt;=Daten!$G$3,Daten!$D$3,IF(E143&gt;=Daten!$G$4,Daten!$D$4,"Fehler"))),"")</f>
        <v/>
      </c>
    </row>
    <row r="144" spans="1:13">
      <c r="A144" s="21"/>
      <c r="L144" s="40" t="str">
        <f t="shared" si="5"/>
        <v/>
      </c>
      <c r="M144" s="23" t="str">
        <f ca="1">IF(AND(E144&lt;&gt;0,E144&lt;Daten!$E$2),IF(E144&gt;=Daten!$G$2,Daten!$D$2,IF(E144&gt;=Daten!$G$3,Daten!$D$3,IF(E144&gt;=Daten!$G$4,Daten!$D$4,"Fehler"))),"")</f>
        <v/>
      </c>
    </row>
    <row r="145" spans="1:13">
      <c r="A145" s="21"/>
      <c r="L145" s="40" t="str">
        <f t="shared" si="5"/>
        <v/>
      </c>
      <c r="M145" s="23" t="str">
        <f ca="1">IF(AND(E145&lt;&gt;0,E145&lt;Daten!$E$2),IF(E145&gt;=Daten!$G$2,Daten!$D$2,IF(E145&gt;=Daten!$G$3,Daten!$D$3,IF(E145&gt;=Daten!$G$4,Daten!$D$4,"Fehler"))),"")</f>
        <v/>
      </c>
    </row>
    <row r="146" spans="1:13">
      <c r="A146" s="21"/>
      <c r="L146" s="40" t="str">
        <f t="shared" si="5"/>
        <v/>
      </c>
      <c r="M146" s="23" t="str">
        <f ca="1">IF(AND(E146&lt;&gt;0,E146&lt;Daten!$E$2),IF(E146&gt;=Daten!$G$2,Daten!$D$2,IF(E146&gt;=Daten!$G$3,Daten!$D$3,IF(E146&gt;=Daten!$G$4,Daten!$D$4,"Fehler"))),"")</f>
        <v/>
      </c>
    </row>
    <row r="147" spans="1:13">
      <c r="A147" s="21"/>
      <c r="L147" s="40" t="str">
        <f t="shared" si="5"/>
        <v/>
      </c>
      <c r="M147" s="23" t="str">
        <f ca="1">IF(AND(E147&lt;&gt;0,E147&lt;Daten!$E$2),IF(E147&gt;=Daten!$G$2,Daten!$D$2,IF(E147&gt;=Daten!$G$3,Daten!$D$3,IF(E147&gt;=Daten!$G$4,Daten!$D$4,"Fehler"))),"")</f>
        <v/>
      </c>
    </row>
    <row r="148" spans="1:13">
      <c r="A148" s="21"/>
      <c r="L148" s="40" t="str">
        <f t="shared" si="5"/>
        <v/>
      </c>
      <c r="M148" s="23" t="str">
        <f ca="1">IF(AND(E148&lt;&gt;0,E148&lt;Daten!$E$2),IF(E148&gt;=Daten!$G$2,Daten!$D$2,IF(E148&gt;=Daten!$G$3,Daten!$D$3,IF(E148&gt;=Daten!$G$4,Daten!$D$4,"Fehler"))),"")</f>
        <v/>
      </c>
    </row>
    <row r="149" spans="1:13">
      <c r="A149" s="21"/>
      <c r="L149" s="40" t="str">
        <f t="shared" si="5"/>
        <v/>
      </c>
      <c r="M149" s="23" t="str">
        <f ca="1">IF(AND(E149&lt;&gt;0,E149&lt;Daten!$E$2),IF(E149&gt;=Daten!$G$2,Daten!$D$2,IF(E149&gt;=Daten!$G$3,Daten!$D$3,IF(E149&gt;=Daten!$G$4,Daten!$D$4,"Fehler"))),"")</f>
        <v/>
      </c>
    </row>
    <row r="150" spans="1:13">
      <c r="A150" s="21"/>
      <c r="L150" s="40" t="str">
        <f t="shared" si="5"/>
        <v/>
      </c>
      <c r="M150" s="23" t="str">
        <f ca="1">IF(AND(E150&lt;&gt;0,E150&lt;Daten!$E$2),IF(E150&gt;=Daten!$G$2,Daten!$D$2,IF(E150&gt;=Daten!$G$3,Daten!$D$3,IF(E150&gt;=Daten!$G$4,Daten!$D$4,"Fehler"))),"")</f>
        <v/>
      </c>
    </row>
    <row r="151" spans="1:13">
      <c r="A151" s="21"/>
      <c r="L151" s="40" t="str">
        <f t="shared" si="5"/>
        <v/>
      </c>
      <c r="M151" s="23" t="str">
        <f ca="1">IF(AND(E151&lt;&gt;0,E151&lt;Daten!$E$2),IF(E151&gt;=Daten!$G$2,Daten!$D$2,IF(E151&gt;=Daten!$G$3,Daten!$D$3,IF(E151&gt;=Daten!$G$4,Daten!$D$4,"Fehler"))),"")</f>
        <v/>
      </c>
    </row>
    <row r="152" spans="1:13">
      <c r="A152" s="21"/>
      <c r="L152" s="40" t="str">
        <f t="shared" si="5"/>
        <v/>
      </c>
      <c r="M152" s="23" t="str">
        <f ca="1">IF(AND(E152&lt;&gt;0,E152&lt;Daten!$E$2),IF(E152&gt;=Daten!$G$2,Daten!$D$2,IF(E152&gt;=Daten!$G$3,Daten!$D$3,IF(E152&gt;=Daten!$G$4,Daten!$D$4,"Fehler"))),"")</f>
        <v/>
      </c>
    </row>
    <row r="153" spans="1:13">
      <c r="A153" s="21"/>
      <c r="L153" s="40" t="str">
        <f t="shared" si="5"/>
        <v/>
      </c>
      <c r="M153" s="23" t="str">
        <f ca="1">IF(AND(E153&lt;&gt;0,E153&lt;Daten!$E$2),IF(E153&gt;=Daten!$G$2,Daten!$D$2,IF(E153&gt;=Daten!$G$3,Daten!$D$3,IF(E153&gt;=Daten!$G$4,Daten!$D$4,"Fehler"))),"")</f>
        <v/>
      </c>
    </row>
    <row r="154" spans="1:13">
      <c r="A154" s="21"/>
      <c r="L154" s="40" t="str">
        <f t="shared" si="5"/>
        <v/>
      </c>
      <c r="M154" s="23" t="str">
        <f ca="1">IF(AND(E154&lt;&gt;0,E154&lt;Daten!$E$2),IF(E154&gt;=Daten!$G$2,Daten!$D$2,IF(E154&gt;=Daten!$G$3,Daten!$D$3,IF(E154&gt;=Daten!$G$4,Daten!$D$4,"Fehler"))),"")</f>
        <v/>
      </c>
    </row>
    <row r="155" spans="1:13">
      <c r="A155" s="21"/>
      <c r="L155" s="40" t="str">
        <f t="shared" si="5"/>
        <v/>
      </c>
      <c r="M155" s="23" t="str">
        <f ca="1">IF(AND(E155&lt;&gt;0,E155&lt;Daten!$E$2),IF(E155&gt;=Daten!$G$2,Daten!$D$2,IF(E155&gt;=Daten!$G$3,Daten!$D$3,IF(E155&gt;=Daten!$G$4,Daten!$D$4,"Fehler"))),"")</f>
        <v/>
      </c>
    </row>
    <row r="156" spans="1:13">
      <c r="A156" s="21"/>
      <c r="L156" s="40" t="str">
        <f t="shared" si="5"/>
        <v/>
      </c>
      <c r="M156" s="23" t="str">
        <f ca="1">IF(AND(E156&lt;&gt;0,E156&lt;Daten!$E$2),IF(E156&gt;=Daten!$G$2,Daten!$D$2,IF(E156&gt;=Daten!$G$3,Daten!$D$3,IF(E156&gt;=Daten!$G$4,Daten!$D$4,"Fehler"))),"")</f>
        <v/>
      </c>
    </row>
    <row r="157" spans="1:13">
      <c r="A157" s="21"/>
      <c r="L157" s="40" t="str">
        <f t="shared" si="5"/>
        <v/>
      </c>
      <c r="M157" s="23" t="str">
        <f ca="1">IF(AND(E157&lt;&gt;0,E157&lt;Daten!$E$2),IF(E157&gt;=Daten!$G$2,Daten!$D$2,IF(E157&gt;=Daten!$G$3,Daten!$D$3,IF(E157&gt;=Daten!$G$4,Daten!$D$4,"Fehler"))),"")</f>
        <v/>
      </c>
    </row>
    <row r="158" spans="1:13">
      <c r="A158" s="21"/>
      <c r="L158" s="40" t="str">
        <f t="shared" si="5"/>
        <v/>
      </c>
      <c r="M158" s="23" t="str">
        <f ca="1">IF(AND(E158&lt;&gt;0,E158&lt;Daten!$E$2),IF(E158&gt;=Daten!$G$2,Daten!$D$2,IF(E158&gt;=Daten!$G$3,Daten!$D$3,IF(E158&gt;=Daten!$G$4,Daten!$D$4,"Fehler"))),"")</f>
        <v/>
      </c>
    </row>
    <row r="159" spans="1:13">
      <c r="A159" s="21"/>
      <c r="L159" s="40" t="str">
        <f t="shared" si="5"/>
        <v/>
      </c>
      <c r="M159" s="23" t="str">
        <f ca="1">IF(AND(E159&lt;&gt;0,E159&lt;Daten!$E$2),IF(E159&gt;=Daten!$G$2,Daten!$D$2,IF(E159&gt;=Daten!$G$3,Daten!$D$3,IF(E159&gt;=Daten!$G$4,Daten!$D$4,"Fehler"))),"")</f>
        <v/>
      </c>
    </row>
    <row r="160" spans="1:13">
      <c r="A160" s="21"/>
      <c r="L160" s="40" t="str">
        <f t="shared" si="5"/>
        <v/>
      </c>
      <c r="M160" s="23" t="str">
        <f ca="1">IF(AND(E160&lt;&gt;0,E160&lt;Daten!$E$2),IF(E160&gt;=Daten!$G$2,Daten!$D$2,IF(E160&gt;=Daten!$G$3,Daten!$D$3,IF(E160&gt;=Daten!$G$4,Daten!$D$4,"Fehler"))),"")</f>
        <v/>
      </c>
    </row>
    <row r="161" spans="1:13">
      <c r="A161" s="21"/>
      <c r="L161" s="40" t="str">
        <f t="shared" si="5"/>
        <v/>
      </c>
      <c r="M161" s="23" t="str">
        <f ca="1">IF(AND(E161&lt;&gt;0,E161&lt;Daten!$E$2),IF(E161&gt;=Daten!$G$2,Daten!$D$2,IF(E161&gt;=Daten!$G$3,Daten!$D$3,IF(E161&gt;=Daten!$G$4,Daten!$D$4,"Fehler"))),"")</f>
        <v/>
      </c>
    </row>
    <row r="162" spans="1:13">
      <c r="A162" s="21"/>
      <c r="L162" s="40" t="str">
        <f t="shared" si="5"/>
        <v/>
      </c>
      <c r="M162" s="23" t="str">
        <f ca="1">IF(AND(E162&lt;&gt;0,E162&lt;Daten!$E$2),IF(E162&gt;=Daten!$G$2,Daten!$D$2,IF(E162&gt;=Daten!$G$3,Daten!$D$3,IF(E162&gt;=Daten!$G$4,Daten!$D$4,"Fehler"))),"")</f>
        <v/>
      </c>
    </row>
    <row r="163" spans="1:13">
      <c r="A163" s="21"/>
      <c r="L163" s="40" t="str">
        <f t="shared" si="5"/>
        <v/>
      </c>
      <c r="M163" s="23" t="str">
        <f ca="1">IF(AND(E163&lt;&gt;0,E163&lt;Daten!$E$2),IF(E163&gt;=Daten!$G$2,Daten!$D$2,IF(E163&gt;=Daten!$G$3,Daten!$D$3,IF(E163&gt;=Daten!$G$4,Daten!$D$4,"Fehler"))),"")</f>
        <v/>
      </c>
    </row>
    <row r="164" spans="1:13">
      <c r="A164" s="21"/>
      <c r="L164" s="40" t="str">
        <f t="shared" si="5"/>
        <v/>
      </c>
      <c r="M164" s="23" t="str">
        <f ca="1">IF(AND(E164&lt;&gt;0,E164&lt;Daten!$E$2),IF(E164&gt;=Daten!$G$2,Daten!$D$2,IF(E164&gt;=Daten!$G$3,Daten!$D$3,IF(E164&gt;=Daten!$G$4,Daten!$D$4,"Fehler"))),"")</f>
        <v/>
      </c>
    </row>
    <row r="165" spans="1:13">
      <c r="A165" s="21"/>
      <c r="L165" s="40" t="str">
        <f t="shared" si="5"/>
        <v/>
      </c>
      <c r="M165" s="23" t="str">
        <f ca="1">IF(AND(E165&lt;&gt;0,E165&lt;Daten!$E$2),IF(E165&gt;=Daten!$G$2,Daten!$D$2,IF(E165&gt;=Daten!$G$3,Daten!$D$3,IF(E165&gt;=Daten!$G$4,Daten!$D$4,"Fehler"))),"")</f>
        <v/>
      </c>
    </row>
    <row r="166" spans="1:13">
      <c r="A166" s="21"/>
      <c r="L166" s="40" t="str">
        <f t="shared" si="5"/>
        <v/>
      </c>
      <c r="M166" s="23" t="str">
        <f ca="1">IF(AND(E166&lt;&gt;0,E166&lt;Daten!$E$2),IF(E166&gt;=Daten!$G$2,Daten!$D$2,IF(E166&gt;=Daten!$G$3,Daten!$D$3,IF(E166&gt;=Daten!$G$4,Daten!$D$4,"Fehler"))),"")</f>
        <v/>
      </c>
    </row>
    <row r="167" spans="1:13">
      <c r="A167" s="21"/>
      <c r="L167" s="40" t="str">
        <f t="shared" si="5"/>
        <v/>
      </c>
      <c r="M167" s="23" t="str">
        <f ca="1">IF(AND(E167&lt;&gt;0,E167&lt;Daten!$E$2),IF(E167&gt;=Daten!$G$2,Daten!$D$2,IF(E167&gt;=Daten!$G$3,Daten!$D$3,IF(E167&gt;=Daten!$G$4,Daten!$D$4,"Fehler"))),"")</f>
        <v/>
      </c>
    </row>
    <row r="168" spans="1:13">
      <c r="A168" s="21"/>
      <c r="L168" s="40" t="str">
        <f t="shared" si="5"/>
        <v/>
      </c>
      <c r="M168" s="23" t="str">
        <f ca="1">IF(AND(E168&lt;&gt;0,E168&lt;Daten!$E$2),IF(E168&gt;=Daten!$G$2,Daten!$D$2,IF(E168&gt;=Daten!$G$3,Daten!$D$3,IF(E168&gt;=Daten!$G$4,Daten!$D$4,"Fehler"))),"")</f>
        <v/>
      </c>
    </row>
    <row r="169" spans="1:13">
      <c r="A169" s="21"/>
      <c r="L169" s="40" t="str">
        <f t="shared" si="5"/>
        <v/>
      </c>
      <c r="M169" s="23" t="str">
        <f ca="1">IF(AND(E169&lt;&gt;0,E169&lt;Daten!$E$2),IF(E169&gt;=Daten!$G$2,Daten!$D$2,IF(E169&gt;=Daten!$G$3,Daten!$D$3,IF(E169&gt;=Daten!$G$4,Daten!$D$4,"Fehler"))),"")</f>
        <v/>
      </c>
    </row>
    <row r="170" spans="1:13">
      <c r="A170" s="21"/>
      <c r="L170" s="40" t="str">
        <f t="shared" ref="L170:L233" si="6">IF(H170&lt;&gt;0,SUM(H170:K170),"")</f>
        <v/>
      </c>
      <c r="M170" s="23" t="str">
        <f ca="1">IF(AND(E170&lt;&gt;0,E170&lt;Daten!$E$2),IF(E170&gt;=Daten!$G$2,Daten!$D$2,IF(E170&gt;=Daten!$G$3,Daten!$D$3,IF(E170&gt;=Daten!$G$4,Daten!$D$4,"Fehler"))),"")</f>
        <v/>
      </c>
    </row>
    <row r="171" spans="1:13">
      <c r="A171" s="21"/>
      <c r="L171" s="40" t="str">
        <f t="shared" si="6"/>
        <v/>
      </c>
      <c r="M171" s="23" t="str">
        <f ca="1">IF(AND(E171&lt;&gt;0,E171&lt;Daten!$E$2),IF(E171&gt;=Daten!$G$2,Daten!$D$2,IF(E171&gt;=Daten!$G$3,Daten!$D$3,IF(E171&gt;=Daten!$G$4,Daten!$D$4,"Fehler"))),"")</f>
        <v/>
      </c>
    </row>
    <row r="172" spans="1:13">
      <c r="A172" s="21"/>
      <c r="L172" s="40" t="str">
        <f t="shared" si="6"/>
        <v/>
      </c>
      <c r="M172" s="23" t="str">
        <f ca="1">IF(AND(E172&lt;&gt;0,E172&lt;Daten!$E$2),IF(E172&gt;=Daten!$G$2,Daten!$D$2,IF(E172&gt;=Daten!$G$3,Daten!$D$3,IF(E172&gt;=Daten!$G$4,Daten!$D$4,"Fehler"))),"")</f>
        <v/>
      </c>
    </row>
    <row r="173" spans="1:13">
      <c r="A173" s="21"/>
      <c r="L173" s="40" t="str">
        <f t="shared" si="6"/>
        <v/>
      </c>
      <c r="M173" s="23" t="str">
        <f ca="1">IF(AND(E173&lt;&gt;0,E173&lt;Daten!$E$2),IF(E173&gt;=Daten!$G$2,Daten!$D$2,IF(E173&gt;=Daten!$G$3,Daten!$D$3,IF(E173&gt;=Daten!$G$4,Daten!$D$4,"Fehler"))),"")</f>
        <v/>
      </c>
    </row>
    <row r="174" spans="1:13">
      <c r="A174" s="21"/>
      <c r="L174" s="40" t="str">
        <f t="shared" si="6"/>
        <v/>
      </c>
      <c r="M174" s="23" t="str">
        <f ca="1">IF(AND(E174&lt;&gt;0,E174&lt;Daten!$E$2),IF(E174&gt;=Daten!$G$2,Daten!$D$2,IF(E174&gt;=Daten!$G$3,Daten!$D$3,IF(E174&gt;=Daten!$G$4,Daten!$D$4,"Fehler"))),"")</f>
        <v/>
      </c>
    </row>
    <row r="175" spans="1:13">
      <c r="A175" s="21"/>
      <c r="L175" s="40" t="str">
        <f t="shared" si="6"/>
        <v/>
      </c>
      <c r="M175" s="23" t="str">
        <f ca="1">IF(AND(E175&lt;&gt;0,E175&lt;Daten!$E$2),IF(E175&gt;=Daten!$G$2,Daten!$D$2,IF(E175&gt;=Daten!$G$3,Daten!$D$3,IF(E175&gt;=Daten!$G$4,Daten!$D$4,"Fehler"))),"")</f>
        <v/>
      </c>
    </row>
    <row r="176" spans="1:13">
      <c r="A176" s="21"/>
      <c r="L176" s="40" t="str">
        <f t="shared" si="6"/>
        <v/>
      </c>
      <c r="M176" s="23" t="str">
        <f ca="1">IF(AND(E176&lt;&gt;0,E176&lt;Daten!$E$2),IF(E176&gt;=Daten!$G$2,Daten!$D$2,IF(E176&gt;=Daten!$G$3,Daten!$D$3,IF(E176&gt;=Daten!$G$4,Daten!$D$4,"Fehler"))),"")</f>
        <v/>
      </c>
    </row>
    <row r="177" spans="1:13">
      <c r="A177" s="21"/>
      <c r="L177" s="40" t="str">
        <f t="shared" si="6"/>
        <v/>
      </c>
      <c r="M177" s="23" t="str">
        <f ca="1">IF(AND(E177&lt;&gt;0,E177&lt;Daten!$E$2),IF(E177&gt;=Daten!$G$2,Daten!$D$2,IF(E177&gt;=Daten!$G$3,Daten!$D$3,IF(E177&gt;=Daten!$G$4,Daten!$D$4,"Fehler"))),"")</f>
        <v/>
      </c>
    </row>
    <row r="178" spans="1:13">
      <c r="A178" s="21"/>
      <c r="L178" s="40" t="str">
        <f t="shared" si="6"/>
        <v/>
      </c>
      <c r="M178" s="23" t="str">
        <f ca="1">IF(AND(E178&lt;&gt;0,E178&lt;Daten!$E$2),IF(E178&gt;=Daten!$G$2,Daten!$D$2,IF(E178&gt;=Daten!$G$3,Daten!$D$3,IF(E178&gt;=Daten!$G$4,Daten!$D$4,"Fehler"))),"")</f>
        <v/>
      </c>
    </row>
    <row r="179" spans="1:13">
      <c r="A179" s="21"/>
      <c r="L179" s="40" t="str">
        <f t="shared" si="6"/>
        <v/>
      </c>
      <c r="M179" s="23" t="str">
        <f ca="1">IF(AND(E179&lt;&gt;0,E179&lt;Daten!$E$2),IF(E179&gt;=Daten!$G$2,Daten!$D$2,IF(E179&gt;=Daten!$G$3,Daten!$D$3,IF(E179&gt;=Daten!$G$4,Daten!$D$4,"Fehler"))),"")</f>
        <v/>
      </c>
    </row>
    <row r="180" spans="1:13">
      <c r="A180" s="21"/>
      <c r="L180" s="40" t="str">
        <f t="shared" si="6"/>
        <v/>
      </c>
      <c r="M180" s="23" t="str">
        <f ca="1">IF(AND(E180&lt;&gt;0,E180&lt;Daten!$E$2),IF(E180&gt;=Daten!$G$2,Daten!$D$2,IF(E180&gt;=Daten!$G$3,Daten!$D$3,IF(E180&gt;=Daten!$G$4,Daten!$D$4,"Fehler"))),"")</f>
        <v/>
      </c>
    </row>
    <row r="181" spans="1:13">
      <c r="A181" s="21"/>
      <c r="L181" s="40" t="str">
        <f t="shared" si="6"/>
        <v/>
      </c>
      <c r="M181" s="23" t="str">
        <f ca="1">IF(AND(E181&lt;&gt;0,E181&lt;Daten!$E$2),IF(E181&gt;=Daten!$G$2,Daten!$D$2,IF(E181&gt;=Daten!$G$3,Daten!$D$3,IF(E181&gt;=Daten!$G$4,Daten!$D$4,"Fehler"))),"")</f>
        <v/>
      </c>
    </row>
    <row r="182" spans="1:13">
      <c r="A182" s="21"/>
      <c r="L182" s="40" t="str">
        <f t="shared" si="6"/>
        <v/>
      </c>
      <c r="M182" s="23" t="str">
        <f ca="1">IF(AND(E182&lt;&gt;0,E182&lt;Daten!$E$2),IF(E182&gt;=Daten!$G$2,Daten!$D$2,IF(E182&gt;=Daten!$G$3,Daten!$D$3,IF(E182&gt;=Daten!$G$4,Daten!$D$4,"Fehler"))),"")</f>
        <v/>
      </c>
    </row>
    <row r="183" spans="1:13">
      <c r="A183" s="21"/>
      <c r="L183" s="40" t="str">
        <f t="shared" si="6"/>
        <v/>
      </c>
      <c r="M183" s="23" t="str">
        <f ca="1">IF(AND(E183&lt;&gt;0,E183&lt;Daten!$E$2),IF(E183&gt;=Daten!$G$2,Daten!$D$2,IF(E183&gt;=Daten!$G$3,Daten!$D$3,IF(E183&gt;=Daten!$G$4,Daten!$D$4,"Fehler"))),"")</f>
        <v/>
      </c>
    </row>
    <row r="184" spans="1:13">
      <c r="A184" s="21"/>
      <c r="L184" s="40" t="str">
        <f t="shared" si="6"/>
        <v/>
      </c>
      <c r="M184" s="23" t="str">
        <f ca="1">IF(AND(E184&lt;&gt;0,E184&lt;Daten!$E$2),IF(E184&gt;=Daten!$G$2,Daten!$D$2,IF(E184&gt;=Daten!$G$3,Daten!$D$3,IF(E184&gt;=Daten!$G$4,Daten!$D$4,"Fehler"))),"")</f>
        <v/>
      </c>
    </row>
    <row r="185" spans="1:13">
      <c r="A185" s="21"/>
      <c r="L185" s="40" t="str">
        <f t="shared" si="6"/>
        <v/>
      </c>
      <c r="M185" s="23" t="str">
        <f ca="1">IF(AND(E185&lt;&gt;0,E185&lt;Daten!$E$2),IF(E185&gt;=Daten!$G$2,Daten!$D$2,IF(E185&gt;=Daten!$G$3,Daten!$D$3,IF(E185&gt;=Daten!$G$4,Daten!$D$4,"Fehler"))),"")</f>
        <v/>
      </c>
    </row>
    <row r="186" spans="1:13">
      <c r="A186" s="21"/>
      <c r="L186" s="40" t="str">
        <f t="shared" si="6"/>
        <v/>
      </c>
      <c r="M186" s="23" t="str">
        <f ca="1">IF(AND(E186&lt;&gt;0,E186&lt;Daten!$E$2),IF(E186&gt;=Daten!$G$2,Daten!$D$2,IF(E186&gt;=Daten!$G$3,Daten!$D$3,IF(E186&gt;=Daten!$G$4,Daten!$D$4,"Fehler"))),"")</f>
        <v/>
      </c>
    </row>
    <row r="187" spans="1:13">
      <c r="A187" s="21"/>
      <c r="L187" s="40" t="str">
        <f t="shared" si="6"/>
        <v/>
      </c>
      <c r="M187" s="23" t="str">
        <f ca="1">IF(AND(E187&lt;&gt;0,E187&lt;Daten!$E$2),IF(E187&gt;=Daten!$G$2,Daten!$D$2,IF(E187&gt;=Daten!$G$3,Daten!$D$3,IF(E187&gt;=Daten!$G$4,Daten!$D$4,"Fehler"))),"")</f>
        <v/>
      </c>
    </row>
    <row r="188" spans="1:13">
      <c r="A188" s="21"/>
      <c r="L188" s="40" t="str">
        <f t="shared" si="6"/>
        <v/>
      </c>
      <c r="M188" s="23" t="str">
        <f ca="1">IF(AND(E188&lt;&gt;0,E188&lt;Daten!$E$2),IF(E188&gt;=Daten!$G$2,Daten!$D$2,IF(E188&gt;=Daten!$G$3,Daten!$D$3,IF(E188&gt;=Daten!$G$4,Daten!$D$4,"Fehler"))),"")</f>
        <v/>
      </c>
    </row>
    <row r="189" spans="1:13">
      <c r="A189" s="21"/>
      <c r="L189" s="40" t="str">
        <f t="shared" si="6"/>
        <v/>
      </c>
      <c r="M189" s="23" t="str">
        <f ca="1">IF(AND(E189&lt;&gt;0,E189&lt;Daten!$E$2),IF(E189&gt;=Daten!$G$2,Daten!$D$2,IF(E189&gt;=Daten!$G$3,Daten!$D$3,IF(E189&gt;=Daten!$G$4,Daten!$D$4,"Fehler"))),"")</f>
        <v/>
      </c>
    </row>
    <row r="190" spans="1:13">
      <c r="A190" s="21"/>
      <c r="L190" s="40" t="str">
        <f t="shared" si="6"/>
        <v/>
      </c>
      <c r="M190" s="23" t="str">
        <f ca="1">IF(AND(E190&lt;&gt;0,E190&lt;Daten!$E$2),IF(E190&gt;=Daten!$G$2,Daten!$D$2,IF(E190&gt;=Daten!$G$3,Daten!$D$3,IF(E190&gt;=Daten!$G$4,Daten!$D$4,"Fehler"))),"")</f>
        <v/>
      </c>
    </row>
    <row r="191" spans="1:13">
      <c r="A191" s="21"/>
      <c r="L191" s="40" t="str">
        <f t="shared" si="6"/>
        <v/>
      </c>
      <c r="M191" s="23" t="str">
        <f ca="1">IF(AND(E191&lt;&gt;0,E191&lt;Daten!$E$2),IF(E191&gt;=Daten!$G$2,Daten!$D$2,IF(E191&gt;=Daten!$G$3,Daten!$D$3,IF(E191&gt;=Daten!$G$4,Daten!$D$4,"Fehler"))),"")</f>
        <v/>
      </c>
    </row>
    <row r="192" spans="1:13">
      <c r="A192" s="21"/>
      <c r="L192" s="40" t="str">
        <f t="shared" si="6"/>
        <v/>
      </c>
      <c r="M192" s="23" t="str">
        <f ca="1">IF(AND(E192&lt;&gt;0,E192&lt;Daten!$E$2),IF(E192&gt;=Daten!$G$2,Daten!$D$2,IF(E192&gt;=Daten!$G$3,Daten!$D$3,IF(E192&gt;=Daten!$G$4,Daten!$D$4,"Fehler"))),"")</f>
        <v/>
      </c>
    </row>
    <row r="193" spans="1:13">
      <c r="A193" s="21"/>
      <c r="L193" s="40" t="str">
        <f t="shared" si="6"/>
        <v/>
      </c>
      <c r="M193" s="23" t="str">
        <f ca="1">IF(AND(E193&lt;&gt;0,E193&lt;Daten!$E$2),IF(E193&gt;=Daten!$G$2,Daten!$D$2,IF(E193&gt;=Daten!$G$3,Daten!$D$3,IF(E193&gt;=Daten!$G$4,Daten!$D$4,"Fehler"))),"")</f>
        <v/>
      </c>
    </row>
    <row r="194" spans="1:13">
      <c r="A194" s="21"/>
      <c r="L194" s="40" t="str">
        <f t="shared" si="6"/>
        <v/>
      </c>
      <c r="M194" s="23" t="str">
        <f ca="1">IF(AND(E194&lt;&gt;0,E194&lt;Daten!$E$2),IF(E194&gt;=Daten!$G$2,Daten!$D$2,IF(E194&gt;=Daten!$G$3,Daten!$D$3,IF(E194&gt;=Daten!$G$4,Daten!$D$4,"Fehler"))),"")</f>
        <v/>
      </c>
    </row>
    <row r="195" spans="1:13">
      <c r="A195" s="21"/>
      <c r="L195" s="40" t="str">
        <f t="shared" si="6"/>
        <v/>
      </c>
      <c r="M195" s="23" t="str">
        <f ca="1">IF(AND(E195&lt;&gt;0,E195&lt;Daten!$E$2),IF(E195&gt;=Daten!$G$2,Daten!$D$2,IF(E195&gt;=Daten!$G$3,Daten!$D$3,IF(E195&gt;=Daten!$G$4,Daten!$D$4,"Fehler"))),"")</f>
        <v/>
      </c>
    </row>
    <row r="196" spans="1:13">
      <c r="A196" s="21"/>
      <c r="L196" s="40" t="str">
        <f t="shared" si="6"/>
        <v/>
      </c>
      <c r="M196" s="23" t="str">
        <f ca="1">IF(AND(E196&lt;&gt;0,E196&lt;Daten!$E$2),IF(E196&gt;=Daten!$G$2,Daten!$D$2,IF(E196&gt;=Daten!$G$3,Daten!$D$3,IF(E196&gt;=Daten!$G$4,Daten!$D$4,"Fehler"))),"")</f>
        <v/>
      </c>
    </row>
    <row r="197" spans="1:13">
      <c r="A197" s="21"/>
      <c r="L197" s="40" t="str">
        <f t="shared" si="6"/>
        <v/>
      </c>
      <c r="M197" s="23" t="str">
        <f ca="1">IF(AND(E197&lt;&gt;0,E197&lt;Daten!$E$2),IF(E197&gt;=Daten!$G$2,Daten!$D$2,IF(E197&gt;=Daten!$G$3,Daten!$D$3,IF(E197&gt;=Daten!$G$4,Daten!$D$4,"Fehler"))),"")</f>
        <v/>
      </c>
    </row>
    <row r="198" spans="1:13">
      <c r="A198" s="21"/>
      <c r="L198" s="40" t="str">
        <f t="shared" si="6"/>
        <v/>
      </c>
      <c r="M198" s="23" t="str">
        <f ca="1">IF(AND(E198&lt;&gt;0,E198&lt;Daten!$E$2),IF(E198&gt;=Daten!$G$2,Daten!$D$2,IF(E198&gt;=Daten!$G$3,Daten!$D$3,IF(E198&gt;=Daten!$G$4,Daten!$D$4,"Fehler"))),"")</f>
        <v/>
      </c>
    </row>
    <row r="199" spans="1:13">
      <c r="A199" s="21"/>
      <c r="L199" s="40" t="str">
        <f t="shared" si="6"/>
        <v/>
      </c>
      <c r="M199" s="23" t="str">
        <f ca="1">IF(AND(E199&lt;&gt;0,E199&lt;Daten!$E$2),IF(E199&gt;=Daten!$G$2,Daten!$D$2,IF(E199&gt;=Daten!$G$3,Daten!$D$3,IF(E199&gt;=Daten!$G$4,Daten!$D$4,"Fehler"))),"")</f>
        <v/>
      </c>
    </row>
    <row r="200" spans="1:13">
      <c r="A200" s="21"/>
      <c r="L200" s="40" t="str">
        <f t="shared" si="6"/>
        <v/>
      </c>
      <c r="M200" s="23" t="str">
        <f ca="1">IF(AND(E200&lt;&gt;0,E200&lt;Daten!$E$2),IF(E200&gt;=Daten!$G$2,Daten!$D$2,IF(E200&gt;=Daten!$G$3,Daten!$D$3,IF(E200&gt;=Daten!$G$4,Daten!$D$4,"Fehler"))),"")</f>
        <v/>
      </c>
    </row>
    <row r="201" spans="1:13">
      <c r="A201" s="21"/>
      <c r="L201" s="40" t="str">
        <f t="shared" si="6"/>
        <v/>
      </c>
      <c r="M201" s="23" t="str">
        <f ca="1">IF(AND(E201&lt;&gt;0,E201&lt;Daten!$E$2),IF(E201&gt;=Daten!$G$2,Daten!$D$2,IF(E201&gt;=Daten!$G$3,Daten!$D$3,IF(E201&gt;=Daten!$G$4,Daten!$D$4,"Fehler"))),"")</f>
        <v/>
      </c>
    </row>
    <row r="202" spans="1:13">
      <c r="A202" s="21"/>
      <c r="L202" s="40" t="str">
        <f t="shared" si="6"/>
        <v/>
      </c>
      <c r="M202" s="23" t="str">
        <f ca="1">IF(AND(E202&lt;&gt;0,E202&lt;Daten!$E$2),IF(E202&gt;=Daten!$G$2,Daten!$D$2,IF(E202&gt;=Daten!$G$3,Daten!$D$3,IF(E202&gt;=Daten!$G$4,Daten!$D$4,"Fehler"))),"")</f>
        <v/>
      </c>
    </row>
    <row r="203" spans="1:13">
      <c r="A203" s="21"/>
      <c r="L203" s="40" t="str">
        <f t="shared" si="6"/>
        <v/>
      </c>
      <c r="M203" s="23" t="str">
        <f ca="1">IF(AND(E203&lt;&gt;0,E203&lt;Daten!$E$2),IF(E203&gt;=Daten!$G$2,Daten!$D$2,IF(E203&gt;=Daten!$G$3,Daten!$D$3,IF(E203&gt;=Daten!$G$4,Daten!$D$4,"Fehler"))),"")</f>
        <v/>
      </c>
    </row>
    <row r="204" spans="1:13">
      <c r="A204" s="21"/>
      <c r="L204" s="40" t="str">
        <f t="shared" si="6"/>
        <v/>
      </c>
      <c r="M204" s="23" t="str">
        <f ca="1">IF(AND(E204&lt;&gt;0,E204&lt;Daten!$E$2),IF(E204&gt;=Daten!$G$2,Daten!$D$2,IF(E204&gt;=Daten!$G$3,Daten!$D$3,IF(E204&gt;=Daten!$G$4,Daten!$D$4,"Fehler"))),"")</f>
        <v/>
      </c>
    </row>
    <row r="205" spans="1:13">
      <c r="A205" s="21"/>
      <c r="L205" s="40" t="str">
        <f t="shared" si="6"/>
        <v/>
      </c>
      <c r="M205" s="23" t="str">
        <f ca="1">IF(AND(E205&lt;&gt;0,E205&lt;Daten!$E$2),IF(E205&gt;=Daten!$G$2,Daten!$D$2,IF(E205&gt;=Daten!$G$3,Daten!$D$3,IF(E205&gt;=Daten!$G$4,Daten!$D$4,"Fehler"))),"")</f>
        <v/>
      </c>
    </row>
    <row r="206" spans="1:13">
      <c r="A206" s="21"/>
      <c r="L206" s="40" t="str">
        <f t="shared" si="6"/>
        <v/>
      </c>
      <c r="M206" s="23" t="str">
        <f ca="1">IF(AND(E206&lt;&gt;0,E206&lt;Daten!$E$2),IF(E206&gt;=Daten!$G$2,Daten!$D$2,IF(E206&gt;=Daten!$G$3,Daten!$D$3,IF(E206&gt;=Daten!$G$4,Daten!$D$4,"Fehler"))),"")</f>
        <v/>
      </c>
    </row>
    <row r="207" spans="1:13">
      <c r="A207" s="21"/>
      <c r="L207" s="40" t="str">
        <f t="shared" si="6"/>
        <v/>
      </c>
      <c r="M207" s="23" t="str">
        <f ca="1">IF(AND(E207&lt;&gt;0,E207&lt;Daten!$E$2),IF(E207&gt;=Daten!$G$2,Daten!$D$2,IF(E207&gt;=Daten!$G$3,Daten!$D$3,IF(E207&gt;=Daten!$G$4,Daten!$D$4,"Fehler"))),"")</f>
        <v/>
      </c>
    </row>
    <row r="208" spans="1:13">
      <c r="A208" s="21"/>
      <c r="L208" s="40" t="str">
        <f t="shared" si="6"/>
        <v/>
      </c>
      <c r="M208" s="23" t="str">
        <f ca="1">IF(AND(E208&lt;&gt;0,E208&lt;Daten!$E$2),IF(E208&gt;=Daten!$G$2,Daten!$D$2,IF(E208&gt;=Daten!$G$3,Daten!$D$3,IF(E208&gt;=Daten!$G$4,Daten!$D$4,"Fehler"))),"")</f>
        <v/>
      </c>
    </row>
    <row r="209" spans="1:13">
      <c r="A209" s="21"/>
      <c r="L209" s="40" t="str">
        <f t="shared" si="6"/>
        <v/>
      </c>
      <c r="M209" s="23" t="str">
        <f ca="1">IF(AND(E209&lt;&gt;0,E209&lt;Daten!$E$2),IF(E209&gt;=Daten!$G$2,Daten!$D$2,IF(E209&gt;=Daten!$G$3,Daten!$D$3,IF(E209&gt;=Daten!$G$4,Daten!$D$4,"Fehler"))),"")</f>
        <v/>
      </c>
    </row>
    <row r="210" spans="1:13">
      <c r="A210" s="21"/>
      <c r="L210" s="40" t="str">
        <f t="shared" si="6"/>
        <v/>
      </c>
      <c r="M210" s="23" t="str">
        <f ca="1">IF(AND(E210&lt;&gt;0,E210&lt;Daten!$E$2),IF(E210&gt;=Daten!$G$2,Daten!$D$2,IF(E210&gt;=Daten!$G$3,Daten!$D$3,IF(E210&gt;=Daten!$G$4,Daten!$D$4,"Fehler"))),"")</f>
        <v/>
      </c>
    </row>
    <row r="211" spans="1:13">
      <c r="A211" s="21"/>
      <c r="L211" s="40" t="str">
        <f t="shared" si="6"/>
        <v/>
      </c>
      <c r="M211" s="23" t="str">
        <f ca="1">IF(AND(E211&lt;&gt;0,E211&lt;Daten!$E$2),IF(E211&gt;=Daten!$G$2,Daten!$D$2,IF(E211&gt;=Daten!$G$3,Daten!$D$3,IF(E211&gt;=Daten!$G$4,Daten!$D$4,"Fehler"))),"")</f>
        <v/>
      </c>
    </row>
    <row r="212" spans="1:13">
      <c r="A212" s="21"/>
      <c r="L212" s="40" t="str">
        <f t="shared" si="6"/>
        <v/>
      </c>
      <c r="M212" s="23" t="str">
        <f ca="1">IF(AND(E212&lt;&gt;0,E212&lt;Daten!$E$2),IF(E212&gt;=Daten!$G$2,Daten!$D$2,IF(E212&gt;=Daten!$G$3,Daten!$D$3,IF(E212&gt;=Daten!$G$4,Daten!$D$4,"Fehler"))),"")</f>
        <v/>
      </c>
    </row>
    <row r="213" spans="1:13">
      <c r="A213" s="21"/>
      <c r="L213" s="40" t="str">
        <f t="shared" si="6"/>
        <v/>
      </c>
      <c r="M213" s="23" t="str">
        <f ca="1">IF(AND(E213&lt;&gt;0,E213&lt;Daten!$E$2),IF(E213&gt;=Daten!$G$2,Daten!$D$2,IF(E213&gt;=Daten!$G$3,Daten!$D$3,IF(E213&gt;=Daten!$G$4,Daten!$D$4,"Fehler"))),"")</f>
        <v/>
      </c>
    </row>
    <row r="214" spans="1:13">
      <c r="A214" s="21"/>
      <c r="L214" s="40" t="str">
        <f t="shared" si="6"/>
        <v/>
      </c>
      <c r="M214" s="23" t="str">
        <f ca="1">IF(AND(E214&lt;&gt;0,E214&lt;Daten!$E$2),IF(E214&gt;=Daten!$G$2,Daten!$D$2,IF(E214&gt;=Daten!$G$3,Daten!$D$3,IF(E214&gt;=Daten!$G$4,Daten!$D$4,"Fehler"))),"")</f>
        <v/>
      </c>
    </row>
    <row r="215" spans="1:13">
      <c r="A215" s="21"/>
      <c r="L215" s="40" t="str">
        <f t="shared" si="6"/>
        <v/>
      </c>
      <c r="M215" s="23" t="str">
        <f ca="1">IF(AND(E215&lt;&gt;0,E215&lt;Daten!$E$2),IF(E215&gt;=Daten!$G$2,Daten!$D$2,IF(E215&gt;=Daten!$G$3,Daten!$D$3,IF(E215&gt;=Daten!$G$4,Daten!$D$4,"Fehler"))),"")</f>
        <v/>
      </c>
    </row>
    <row r="216" spans="1:13">
      <c r="A216" s="21"/>
      <c r="L216" s="40" t="str">
        <f t="shared" si="6"/>
        <v/>
      </c>
      <c r="M216" s="23" t="str">
        <f ca="1">IF(AND(E216&lt;&gt;0,E216&lt;Daten!$E$2),IF(E216&gt;=Daten!$G$2,Daten!$D$2,IF(E216&gt;=Daten!$G$3,Daten!$D$3,IF(E216&gt;=Daten!$G$4,Daten!$D$4,"Fehler"))),"")</f>
        <v/>
      </c>
    </row>
    <row r="217" spans="1:13">
      <c r="A217" s="21"/>
      <c r="L217" s="40" t="str">
        <f t="shared" si="6"/>
        <v/>
      </c>
      <c r="M217" s="23" t="str">
        <f ca="1">IF(AND(E217&lt;&gt;0,E217&lt;Daten!$E$2),IF(E217&gt;=Daten!$G$2,Daten!$D$2,IF(E217&gt;=Daten!$G$3,Daten!$D$3,IF(E217&gt;=Daten!$G$4,Daten!$D$4,"Fehler"))),"")</f>
        <v/>
      </c>
    </row>
    <row r="218" spans="1:13">
      <c r="A218" s="21"/>
      <c r="L218" s="40" t="str">
        <f t="shared" si="6"/>
        <v/>
      </c>
      <c r="M218" s="23" t="str">
        <f ca="1">IF(AND(E218&lt;&gt;0,E218&lt;Daten!$E$2),IF(E218&gt;=Daten!$G$2,Daten!$D$2,IF(E218&gt;=Daten!$G$3,Daten!$D$3,IF(E218&gt;=Daten!$G$4,Daten!$D$4,"Fehler"))),"")</f>
        <v/>
      </c>
    </row>
    <row r="219" spans="1:13">
      <c r="A219" s="21"/>
      <c r="L219" s="40" t="str">
        <f t="shared" si="6"/>
        <v/>
      </c>
      <c r="M219" s="23" t="str">
        <f ca="1">IF(AND(E219&lt;&gt;0,E219&lt;Daten!$E$2),IF(E219&gt;=Daten!$G$2,Daten!$D$2,IF(E219&gt;=Daten!$G$3,Daten!$D$3,IF(E219&gt;=Daten!$G$4,Daten!$D$4,"Fehler"))),"")</f>
        <v/>
      </c>
    </row>
    <row r="220" spans="1:13">
      <c r="A220" s="21"/>
      <c r="L220" s="40" t="str">
        <f t="shared" si="6"/>
        <v/>
      </c>
      <c r="M220" s="23" t="str">
        <f ca="1">IF(AND(E220&lt;&gt;0,E220&lt;Daten!$E$2),IF(E220&gt;=Daten!$G$2,Daten!$D$2,IF(E220&gt;=Daten!$G$3,Daten!$D$3,IF(E220&gt;=Daten!$G$4,Daten!$D$4,"Fehler"))),"")</f>
        <v/>
      </c>
    </row>
    <row r="221" spans="1:13">
      <c r="A221" s="21"/>
      <c r="L221" s="40" t="str">
        <f t="shared" si="6"/>
        <v/>
      </c>
      <c r="M221" s="23" t="str">
        <f ca="1">IF(AND(E221&lt;&gt;0,E221&lt;Daten!$E$2),IF(E221&gt;=Daten!$G$2,Daten!$D$2,IF(E221&gt;=Daten!$G$3,Daten!$D$3,IF(E221&gt;=Daten!$G$4,Daten!$D$4,"Fehler"))),"")</f>
        <v/>
      </c>
    </row>
    <row r="222" spans="1:13">
      <c r="A222" s="21"/>
      <c r="L222" s="40" t="str">
        <f t="shared" si="6"/>
        <v/>
      </c>
      <c r="M222" s="23" t="str">
        <f ca="1">IF(AND(E222&lt;&gt;0,E222&lt;Daten!$E$2),IF(E222&gt;=Daten!$G$2,Daten!$D$2,IF(E222&gt;=Daten!$G$3,Daten!$D$3,IF(E222&gt;=Daten!$G$4,Daten!$D$4,"Fehler"))),"")</f>
        <v/>
      </c>
    </row>
    <row r="223" spans="1:13">
      <c r="A223" s="21"/>
      <c r="L223" s="40" t="str">
        <f t="shared" si="6"/>
        <v/>
      </c>
      <c r="M223" s="23" t="str">
        <f ca="1">IF(AND(E223&lt;&gt;0,E223&lt;Daten!$E$2),IF(E223&gt;=Daten!$G$2,Daten!$D$2,IF(E223&gt;=Daten!$G$3,Daten!$D$3,IF(E223&gt;=Daten!$G$4,Daten!$D$4,"Fehler"))),"")</f>
        <v/>
      </c>
    </row>
    <row r="224" spans="1:13">
      <c r="A224" s="21"/>
      <c r="L224" s="40" t="str">
        <f t="shared" si="6"/>
        <v/>
      </c>
      <c r="M224" s="23" t="str">
        <f ca="1">IF(AND(E224&lt;&gt;0,E224&lt;Daten!$E$2),IF(E224&gt;=Daten!$G$2,Daten!$D$2,IF(E224&gt;=Daten!$G$3,Daten!$D$3,IF(E224&gt;=Daten!$G$4,Daten!$D$4,"Fehler"))),"")</f>
        <v/>
      </c>
    </row>
    <row r="225" spans="1:13">
      <c r="A225" s="21"/>
      <c r="L225" s="40" t="str">
        <f t="shared" si="6"/>
        <v/>
      </c>
      <c r="M225" s="23" t="str">
        <f ca="1">IF(AND(E225&lt;&gt;0,E225&lt;Daten!$E$2),IF(E225&gt;=Daten!$G$2,Daten!$D$2,IF(E225&gt;=Daten!$G$3,Daten!$D$3,IF(E225&gt;=Daten!$G$4,Daten!$D$4,"Fehler"))),"")</f>
        <v/>
      </c>
    </row>
    <row r="226" spans="1:13">
      <c r="A226" s="21"/>
      <c r="L226" s="40" t="str">
        <f t="shared" si="6"/>
        <v/>
      </c>
      <c r="M226" s="23" t="str">
        <f ca="1">IF(AND(E226&lt;&gt;0,E226&lt;Daten!$E$2),IF(E226&gt;=Daten!$G$2,Daten!$D$2,IF(E226&gt;=Daten!$G$3,Daten!$D$3,IF(E226&gt;=Daten!$G$4,Daten!$D$4,"Fehler"))),"")</f>
        <v/>
      </c>
    </row>
    <row r="227" spans="1:13">
      <c r="A227" s="21"/>
      <c r="L227" s="40" t="str">
        <f t="shared" si="6"/>
        <v/>
      </c>
      <c r="M227" s="23" t="str">
        <f ca="1">IF(AND(E227&lt;&gt;0,E227&lt;Daten!$E$2),IF(E227&gt;=Daten!$G$2,Daten!$D$2,IF(E227&gt;=Daten!$G$3,Daten!$D$3,IF(E227&gt;=Daten!$G$4,Daten!$D$4,"Fehler"))),"")</f>
        <v/>
      </c>
    </row>
    <row r="228" spans="1:13">
      <c r="A228" s="21"/>
      <c r="L228" s="40" t="str">
        <f t="shared" si="6"/>
        <v/>
      </c>
      <c r="M228" s="23" t="str">
        <f ca="1">IF(AND(E228&lt;&gt;0,E228&lt;Daten!$E$2),IF(E228&gt;=Daten!$G$2,Daten!$D$2,IF(E228&gt;=Daten!$G$3,Daten!$D$3,IF(E228&gt;=Daten!$G$4,Daten!$D$4,"Fehler"))),"")</f>
        <v/>
      </c>
    </row>
    <row r="229" spans="1:13">
      <c r="A229" s="21"/>
      <c r="L229" s="40" t="str">
        <f t="shared" si="6"/>
        <v/>
      </c>
      <c r="M229" s="23" t="str">
        <f ca="1">IF(AND(E229&lt;&gt;0,E229&lt;Daten!$E$2),IF(E229&gt;=Daten!$G$2,Daten!$D$2,IF(E229&gt;=Daten!$G$3,Daten!$D$3,IF(E229&gt;=Daten!$G$4,Daten!$D$4,"Fehler"))),"")</f>
        <v/>
      </c>
    </row>
    <row r="230" spans="1:13">
      <c r="A230" s="21"/>
      <c r="L230" s="40" t="str">
        <f t="shared" si="6"/>
        <v/>
      </c>
      <c r="M230" s="23" t="str">
        <f ca="1">IF(AND(E230&lt;&gt;0,E230&lt;Daten!$E$2),IF(E230&gt;=Daten!$G$2,Daten!$D$2,IF(E230&gt;=Daten!$G$3,Daten!$D$3,IF(E230&gt;=Daten!$G$4,Daten!$D$4,"Fehler"))),"")</f>
        <v/>
      </c>
    </row>
    <row r="231" spans="1:13">
      <c r="A231" s="21"/>
      <c r="L231" s="40" t="str">
        <f t="shared" si="6"/>
        <v/>
      </c>
      <c r="M231" s="23" t="str">
        <f ca="1">IF(AND(E231&lt;&gt;0,E231&lt;Daten!$E$2),IF(E231&gt;=Daten!$G$2,Daten!$D$2,IF(E231&gt;=Daten!$G$3,Daten!$D$3,IF(E231&gt;=Daten!$G$4,Daten!$D$4,"Fehler"))),"")</f>
        <v/>
      </c>
    </row>
    <row r="232" spans="1:13">
      <c r="A232" s="21"/>
      <c r="L232" s="40" t="str">
        <f t="shared" si="6"/>
        <v/>
      </c>
      <c r="M232" s="23" t="str">
        <f ca="1">IF(AND(E232&lt;&gt;0,E232&lt;Daten!$E$2),IF(E232&gt;=Daten!$G$2,Daten!$D$2,IF(E232&gt;=Daten!$G$3,Daten!$D$3,IF(E232&gt;=Daten!$G$4,Daten!$D$4,"Fehler"))),"")</f>
        <v/>
      </c>
    </row>
    <row r="233" spans="1:13">
      <c r="A233" s="21"/>
      <c r="L233" s="40" t="str">
        <f t="shared" si="6"/>
        <v/>
      </c>
      <c r="M233" s="23" t="str">
        <f ca="1">IF(AND(E233&lt;&gt;0,E233&lt;Daten!$E$2),IF(E233&gt;=Daten!$G$2,Daten!$D$2,IF(E233&gt;=Daten!$G$3,Daten!$D$3,IF(E233&gt;=Daten!$G$4,Daten!$D$4,"Fehler"))),"")</f>
        <v/>
      </c>
    </row>
    <row r="234" spans="1:13">
      <c r="A234" s="21"/>
      <c r="L234" s="40" t="str">
        <f t="shared" ref="L234:L238" si="7">IF(H234&lt;&gt;0,SUM(H234:K234),"")</f>
        <v/>
      </c>
      <c r="M234" s="23" t="str">
        <f ca="1">IF(AND(E234&lt;&gt;0,E234&lt;Daten!$E$2),IF(E234&gt;=Daten!$G$2,Daten!$D$2,IF(E234&gt;=Daten!$G$3,Daten!$D$3,IF(E234&gt;=Daten!$G$4,Daten!$D$4,"Fehler"))),"")</f>
        <v/>
      </c>
    </row>
    <row r="235" spans="1:13">
      <c r="A235" s="21"/>
      <c r="L235" s="40" t="str">
        <f t="shared" si="7"/>
        <v/>
      </c>
      <c r="M235" s="23" t="str">
        <f ca="1">IF(AND(E235&lt;&gt;0,E235&lt;Daten!$E$2),IF(E235&gt;=Daten!$G$2,Daten!$D$2,IF(E235&gt;=Daten!$G$3,Daten!$D$3,IF(E235&gt;=Daten!$G$4,Daten!$D$4,"Fehler"))),"")</f>
        <v/>
      </c>
    </row>
    <row r="236" spans="1:13">
      <c r="A236" s="21"/>
      <c r="L236" s="40" t="str">
        <f t="shared" si="7"/>
        <v/>
      </c>
      <c r="M236" s="23" t="str">
        <f ca="1">IF(AND(E236&lt;&gt;0,E236&lt;Daten!$E$2),IF(E236&gt;=Daten!$G$2,Daten!$D$2,IF(E236&gt;=Daten!$G$3,Daten!$D$3,IF(E236&gt;=Daten!$G$4,Daten!$D$4,"Fehler"))),"")</f>
        <v/>
      </c>
    </row>
    <row r="237" spans="1:13">
      <c r="A237" s="21"/>
      <c r="L237" s="40" t="str">
        <f t="shared" si="7"/>
        <v/>
      </c>
      <c r="M237" s="23" t="str">
        <f ca="1">IF(AND(E237&lt;&gt;0,E237&lt;Daten!$E$2),IF(E237&gt;=Daten!$G$2,Daten!$D$2,IF(E237&gt;=Daten!$G$3,Daten!$D$3,IF(E237&gt;=Daten!$G$4,Daten!$D$4,"Fehler"))),"")</f>
        <v/>
      </c>
    </row>
    <row r="238" spans="1:13">
      <c r="A238" s="21"/>
      <c r="L238" s="40" t="str">
        <f t="shared" si="7"/>
        <v/>
      </c>
      <c r="M238" s="23" t="str">
        <f ca="1">IF(AND(E238&lt;&gt;0,E238&lt;Daten!$E$2),IF(E238&gt;=Daten!$G$2,Daten!$D$2,IF(E238&gt;=Daten!$G$3,Daten!$D$3,IF(E238&gt;=Daten!$G$4,Daten!$D$4,"Fehler"))),"")</f>
        <v/>
      </c>
    </row>
    <row r="239" spans="1:13">
      <c r="A239" s="21"/>
    </row>
    <row r="240" spans="1:13">
      <c r="A240" s="21"/>
    </row>
    <row r="241" spans="1:1">
      <c r="A241" s="21"/>
    </row>
    <row r="242" spans="1:1">
      <c r="A242" s="21"/>
    </row>
  </sheetData>
  <sheetProtection insertRows="0"/>
  <autoFilter ref="A1:M43" xr:uid="{00000000-0009-0000-0000-000008000000}">
    <sortState xmlns:xlrd2="http://schemas.microsoft.com/office/spreadsheetml/2017/richdata2" ref="A2:M50">
      <sortCondition ref="D2:D50"/>
      <sortCondition ref="M2:M50"/>
      <sortCondition ref="G2:G50"/>
      <sortCondition descending="1" ref="L2:L50"/>
      <sortCondition descending="1" ref="K2:K50"/>
    </sortState>
  </autoFilter>
  <sortState xmlns:xlrd2="http://schemas.microsoft.com/office/spreadsheetml/2017/richdata2" ref="B114:M140">
    <sortCondition ref="M114:M140"/>
    <sortCondition descending="1" ref="L114:L140"/>
  </sortState>
  <pageMargins left="0.70866141732283472" right="0.70866141732283472" top="0.78740157480314965" bottom="0.78740157480314965" header="0.31496062992125984" footer="0.31496062992125984"/>
  <pageSetup paperSize="9" scale="92" fitToHeight="4" orientation="landscape" blackAndWhite="1" r:id="rId1"/>
  <headerFoot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a05ee2-0c68-4772-b6bf-49d2b3d4b500">
      <Terms xmlns="http://schemas.microsoft.com/office/infopath/2007/PartnerControls"/>
    </lcf76f155ced4ddcb4097134ff3c332f>
    <TaxCatchAll xmlns="926368af-c00b-4199-ba06-edbc3c0ae1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4F015CFF2E2249A824B3634DBA52DD" ma:contentTypeVersion="16" ma:contentTypeDescription="Ein neues Dokument erstellen." ma:contentTypeScope="" ma:versionID="ecee3cb0e756112bb3567787acba6a89">
  <xsd:schema xmlns:xsd="http://www.w3.org/2001/XMLSchema" xmlns:xs="http://www.w3.org/2001/XMLSchema" xmlns:p="http://schemas.microsoft.com/office/2006/metadata/properties" xmlns:ns2="e7a05ee2-0c68-4772-b6bf-49d2b3d4b500" xmlns:ns3="926368af-c00b-4199-ba06-edbc3c0ae1c4" targetNamespace="http://schemas.microsoft.com/office/2006/metadata/properties" ma:root="true" ma:fieldsID="b57c6a1c6b0be9c2745c8a569053198c" ns2:_="" ns3:_="">
    <xsd:import namespace="e7a05ee2-0c68-4772-b6bf-49d2b3d4b500"/>
    <xsd:import namespace="926368af-c00b-4199-ba06-edbc3c0ae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05ee2-0c68-4772-b6bf-49d2b3d4b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cd760fa-8e23-49ee-a0f1-1a466137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368af-c00b-4199-ba06-edbc3c0ae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3b28da-1e30-4095-9e9e-44a72ee8f786}" ma:internalName="TaxCatchAll" ma:showField="CatchAllData" ma:web="926368af-c00b-4199-ba06-edbc3c0ae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54B95-6322-48B0-A952-69883A85094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26368af-c00b-4199-ba06-edbc3c0ae1c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e7a05ee2-0c68-4772-b6bf-49d2b3d4b5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899BCD-5512-407F-B985-4C7D6247E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05ee2-0c68-4772-b6bf-49d2b3d4b500"/>
    <ds:schemaRef ds:uri="926368af-c00b-4199-ba06-edbc3c0ae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8B13CB-85C0-40A9-9BC8-1F4A294FA0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23</vt:i4>
      </vt:variant>
    </vt:vector>
  </HeadingPairs>
  <TitlesOfParts>
    <vt:vector size="38" baseType="lpstr">
      <vt:lpstr>Daten</vt:lpstr>
      <vt:lpstr>Info</vt:lpstr>
      <vt:lpstr>Beispiel</vt:lpstr>
      <vt:lpstr>Mannschaft</vt:lpstr>
      <vt:lpstr>1.10 LG_Jugend_Junioren </vt:lpstr>
      <vt:lpstr>1.10 LG Schüler</vt:lpstr>
      <vt:lpstr>1.20 LG 3x20</vt:lpstr>
      <vt:lpstr>1.40 KK 3x20</vt:lpstr>
      <vt:lpstr>2.10 LP Jugend_Junioren</vt:lpstr>
      <vt:lpstr>2.10 LP Schüler</vt:lpstr>
      <vt:lpstr>2.17 LPM</vt:lpstr>
      <vt:lpstr>2.40 KK SpoPi</vt:lpstr>
      <vt:lpstr>2.30 SFP</vt:lpstr>
      <vt:lpstr>6.10 Bogen Schüler</vt:lpstr>
      <vt:lpstr>6.10 Bogen Jugend</vt:lpstr>
      <vt:lpstr>'1.10 LG Schüler'!Druckbereich</vt:lpstr>
      <vt:lpstr>'1.10 LG_Jugend_Junioren '!Druckbereich</vt:lpstr>
      <vt:lpstr>'1.20 LG 3x20'!Druckbereich</vt:lpstr>
      <vt:lpstr>'1.40 KK 3x20'!Druckbereich</vt:lpstr>
      <vt:lpstr>'2.10 LP Jugend_Junioren'!Druckbereich</vt:lpstr>
      <vt:lpstr>'2.10 LP Schüler'!Druckbereich</vt:lpstr>
      <vt:lpstr>'2.17 LPM'!Druckbereich</vt:lpstr>
      <vt:lpstr>'2.30 SFP'!Druckbereich</vt:lpstr>
      <vt:lpstr>'2.40 KK SpoPi'!Druckbereich</vt:lpstr>
      <vt:lpstr>'6.10 Bogen Jugend'!Druckbereich</vt:lpstr>
      <vt:lpstr>'6.10 Bogen Schüler'!Druckbereich</vt:lpstr>
      <vt:lpstr>Mannschaft!Druckbereich</vt:lpstr>
      <vt:lpstr>'1.10 LG Schüler'!Drucktitel</vt:lpstr>
      <vt:lpstr>'1.10 LG_Jugend_Junioren '!Drucktitel</vt:lpstr>
      <vt:lpstr>'1.20 LG 3x20'!Drucktitel</vt:lpstr>
      <vt:lpstr>'1.40 KK 3x20'!Drucktitel</vt:lpstr>
      <vt:lpstr>'2.10 LP Jugend_Junioren'!Drucktitel</vt:lpstr>
      <vt:lpstr>'2.10 LP Schüler'!Drucktitel</vt:lpstr>
      <vt:lpstr>'2.17 LPM'!Drucktitel</vt:lpstr>
      <vt:lpstr>'2.30 SFP'!Drucktitel</vt:lpstr>
      <vt:lpstr>'2.40 KK SpoPi'!Drucktitel</vt:lpstr>
      <vt:lpstr>'6.10 Bogen Jugend'!Drucktitel</vt:lpstr>
      <vt:lpstr>'6.10 Bogen Schüler'!Drucktitel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Michael</dc:creator>
  <cp:lastModifiedBy>Stefan Rinke</cp:lastModifiedBy>
  <cp:lastPrinted>2026-04-16T16:10:01Z</cp:lastPrinted>
  <dcterms:created xsi:type="dcterms:W3CDTF">2015-02-20T13:43:25Z</dcterms:created>
  <dcterms:modified xsi:type="dcterms:W3CDTF">2026-04-16T16:35:51Z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0x010100244F015CFF2E2249A824B3634DBA52DD</vt:lpwstr>
  </property>
</Properties>
</file>